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25.05 11 и старше " sheetId="8" r:id="rId1"/>
    <sheet name="25,052022 11и старше овз)" sheetId="7" r:id="rId2"/>
    <sheet name="25,05.2022 7-10 лет" sheetId="4" r:id="rId3"/>
    <sheet name="25,05.2022 7-10 летовз " sheetId="2" r:id="rId4"/>
    <sheet name="Лист1" sheetId="5" r:id="rId5"/>
    <sheet name="Лист2" sheetId="6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/>
  <c r="D22" s="1"/>
  <c r="F21"/>
  <c r="G21"/>
  <c r="J22"/>
  <c r="F22"/>
  <c r="J12" i="8"/>
  <c r="H12"/>
  <c r="D12"/>
  <c r="J27" i="7"/>
  <c r="H27"/>
  <c r="G27"/>
  <c r="F27"/>
  <c r="D27"/>
  <c r="J11"/>
  <c r="H11"/>
  <c r="D11"/>
  <c r="F28" l="1"/>
  <c r="J28"/>
  <c r="H28"/>
  <c r="G28"/>
  <c r="J22" i="2"/>
  <c r="D27"/>
  <c r="J27"/>
  <c r="H27"/>
  <c r="G27"/>
  <c r="F27"/>
  <c r="J21"/>
  <c r="H22"/>
  <c r="G21"/>
  <c r="G22" s="1"/>
  <c r="F21"/>
  <c r="F22" s="1"/>
  <c r="D21"/>
  <c r="D22" s="1"/>
  <c r="J11"/>
  <c r="H11"/>
  <c r="D11"/>
  <c r="J28" l="1"/>
  <c r="H28"/>
  <c r="G28"/>
  <c r="F28"/>
  <c r="J12" i="4"/>
  <c r="H12"/>
  <c r="D12"/>
</calcChain>
</file>

<file path=xl/sharedStrings.xml><?xml version="1.0" encoding="utf-8"?>
<sst xmlns="http://schemas.openxmlformats.org/spreadsheetml/2006/main" count="165" uniqueCount="62">
  <si>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</si>
  <si>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</si>
  <si>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</si>
  <si>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</si>
  <si>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</si>
  <si>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</si>
  <si>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</si>
  <si>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</si>
  <si>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</si>
  <si>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</si>
  <si>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</si>
  <si>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</si>
  <si>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</si>
  <si>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</si>
  <si>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</si>
  <si>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за полдник:</t>
  </si>
  <si>
    <t>Итого за день пребывания:</t>
  </si>
  <si>
    <t>Хлеб пшеничный</t>
  </si>
  <si>
    <t>Основное меню приготавливаемых блюд</t>
  </si>
  <si>
    <t>1/180</t>
  </si>
  <si>
    <t>1/100</t>
  </si>
  <si>
    <t xml:space="preserve">Пром. Выпуск </t>
  </si>
  <si>
    <t>1/45</t>
  </si>
  <si>
    <t>1/250</t>
  </si>
  <si>
    <t>для учащихся МБОУ "Русско - Янгутская СОШ"</t>
  </si>
  <si>
    <t>Меню 8 день</t>
  </si>
  <si>
    <t>Бутерброд с повидлом</t>
  </si>
  <si>
    <t>М 2011*, №2</t>
  </si>
  <si>
    <t>1,97</t>
  </si>
  <si>
    <t>Каша вязкая молочная рисовая</t>
  </si>
  <si>
    <t>1/160</t>
  </si>
  <si>
    <t>4,53</t>
  </si>
  <si>
    <t>М 2008*, №184</t>
  </si>
  <si>
    <t>М 2008№401 №684</t>
  </si>
  <si>
    <t>Компот из сушеных плодов(изюм)</t>
  </si>
  <si>
    <t>Хлеб</t>
  </si>
  <si>
    <t>1/30</t>
  </si>
  <si>
    <t>Йогурт 2,5%</t>
  </si>
  <si>
    <t>1/95</t>
  </si>
  <si>
    <t>для учащихся МБОУ "Русско-Янгутская СОШ"</t>
  </si>
  <si>
    <t>Меню 8день</t>
  </si>
  <si>
    <t>М 2008, №401</t>
  </si>
  <si>
    <t>Салат "степной"</t>
  </si>
  <si>
    <t>М 2008*,№30</t>
  </si>
  <si>
    <t>Суп из овощей</t>
  </si>
  <si>
    <t>М 2008*,№102</t>
  </si>
  <si>
    <t>Капуста тушеная</t>
  </si>
  <si>
    <t>6,61</t>
  </si>
  <si>
    <t>М2008**,№131</t>
  </si>
  <si>
    <t>Птица отварная</t>
  </si>
  <si>
    <t>М2008**,№307</t>
  </si>
  <si>
    <t>Батон</t>
  </si>
  <si>
    <t>1/25</t>
  </si>
  <si>
    <t>Чай с сахаром</t>
  </si>
  <si>
    <t>М 2011 №382</t>
  </si>
  <si>
    <t>5,66</t>
  </si>
  <si>
    <t>пром.выпуск</t>
  </si>
  <si>
    <t>Йогурт2,5%</t>
  </si>
  <si>
    <t>М 2011**, №382</t>
  </si>
  <si>
    <t>7,44</t>
  </si>
  <si>
    <t>1/70</t>
  </si>
  <si>
    <t>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</si>
</sst>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A4" workbookViewId="0">
      <selection activeCell="R9" sqref="R9"/>
    </sheetView>
  </sheetViews>
  <sheetFormatPr defaultRowHeight="15"/>
  <cols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7" t="s">
        <v>18</v>
      </c>
      <c r="C1" s="97"/>
      <c r="D1" s="97"/>
      <c r="E1" s="97"/>
      <c r="F1" s="97"/>
      <c r="G1" s="97"/>
      <c r="H1" s="97"/>
      <c r="I1" s="85"/>
      <c r="J1" s="2"/>
    </row>
    <row r="2" spans="1:10" ht="18" customHeight="1">
      <c r="A2" s="2"/>
      <c r="B2" s="97" t="s">
        <v>24</v>
      </c>
      <c r="C2" s="97"/>
      <c r="D2" s="97"/>
      <c r="E2" s="97"/>
      <c r="F2" s="97"/>
      <c r="G2" s="97"/>
      <c r="H2" s="97"/>
      <c r="I2" s="85"/>
      <c r="J2" s="2"/>
    </row>
    <row r="3" spans="1:10" ht="18">
      <c r="A3" s="4"/>
      <c r="B3" s="97" t="s">
        <v>25</v>
      </c>
      <c r="C3" s="97"/>
      <c r="D3" s="97"/>
      <c r="E3" s="97"/>
      <c r="F3" s="97"/>
      <c r="G3" s="97"/>
      <c r="H3" s="97"/>
      <c r="I3" s="85"/>
      <c r="J3" s="5"/>
    </row>
    <row r="4" spans="1:10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0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54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54" customHeight="1">
      <c r="A8" s="9" t="s">
        <v>32</v>
      </c>
      <c r="B8" s="24" t="s">
        <v>29</v>
      </c>
      <c r="C8" s="71" t="s">
        <v>2</v>
      </c>
      <c r="D8" s="10">
        <v>248.49</v>
      </c>
      <c r="E8" s="72"/>
      <c r="F8" s="1"/>
      <c r="G8" s="71" t="s">
        <v>55</v>
      </c>
      <c r="H8" s="10">
        <v>7.99</v>
      </c>
      <c r="I8" s="10"/>
      <c r="J8" s="10">
        <v>25.88</v>
      </c>
    </row>
    <row r="9" spans="1:10" ht="57" thickBot="1">
      <c r="A9" s="21" t="s">
        <v>41</v>
      </c>
      <c r="B9" s="15" t="s">
        <v>34</v>
      </c>
      <c r="C9" s="64" t="s">
        <v>2</v>
      </c>
      <c r="D9" s="45">
        <v>133.78</v>
      </c>
      <c r="E9" s="44"/>
      <c r="F9" s="44"/>
      <c r="G9" s="45">
        <v>0.34</v>
      </c>
      <c r="H9" s="45">
        <v>0.08</v>
      </c>
      <c r="I9" s="44"/>
      <c r="J9" s="45">
        <v>32.799999999999997</v>
      </c>
    </row>
    <row r="10" spans="1:10" ht="39.75" customHeight="1">
      <c r="A10" s="21">
        <v>2008</v>
      </c>
      <c r="B10" s="87" t="s">
        <v>35</v>
      </c>
      <c r="C10" s="88" t="s">
        <v>3</v>
      </c>
      <c r="D10" s="45">
        <v>122.4</v>
      </c>
      <c r="E10" s="44"/>
      <c r="F10" s="44"/>
      <c r="G10" s="45">
        <v>4</v>
      </c>
      <c r="H10" s="45">
        <v>0.6</v>
      </c>
      <c r="I10" s="44"/>
      <c r="J10" s="45">
        <v>25.4</v>
      </c>
    </row>
    <row r="11" spans="1:10" ht="64.5" customHeight="1" thickBot="1">
      <c r="A11" s="9" t="s">
        <v>56</v>
      </c>
      <c r="B11" s="70" t="s">
        <v>57</v>
      </c>
      <c r="C11" s="43" t="s">
        <v>38</v>
      </c>
      <c r="D11" s="45">
        <v>95</v>
      </c>
      <c r="E11" s="1"/>
      <c r="F11" s="1"/>
      <c r="G11" s="45">
        <v>2.4</v>
      </c>
      <c r="H11" s="45">
        <v>2.5</v>
      </c>
      <c r="I11" s="1"/>
      <c r="J11" s="45">
        <v>16.899999999999999</v>
      </c>
    </row>
    <row r="12" spans="1:10" ht="19.5" customHeight="1" thickBot="1">
      <c r="A12" s="94" t="s">
        <v>13</v>
      </c>
      <c r="B12" s="95"/>
      <c r="C12" s="96"/>
      <c r="D12" s="13">
        <f>SUM(D7:D11)</f>
        <v>741.07999999999993</v>
      </c>
      <c r="E12" s="12"/>
      <c r="G12" s="13">
        <v>14.37</v>
      </c>
      <c r="H12" s="13">
        <f>SUM(H7:H11)</f>
        <v>15.280000000000001</v>
      </c>
      <c r="I12" s="13"/>
      <c r="J12" s="13">
        <f>SUM(J7:J11)</f>
        <v>125.53</v>
      </c>
    </row>
  </sheetData>
  <mergeCells count="11">
    <mergeCell ref="A6:J6"/>
    <mergeCell ref="A12:C12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C32" sqref="C32"/>
    </sheetView>
  </sheetViews>
  <sheetFormatPr defaultRowHeight="15"/>
  <cols>
    <col min="1" max="1" width="11.28515625" customWidth="1"/>
    <col min="2" max="2" width="24.570312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7" t="s">
        <v>18</v>
      </c>
      <c r="C1" s="97"/>
      <c r="D1" s="97"/>
      <c r="E1" s="97"/>
      <c r="F1" s="97"/>
      <c r="G1" s="97"/>
      <c r="H1" s="97"/>
      <c r="I1" s="85"/>
      <c r="J1" s="2"/>
    </row>
    <row r="2" spans="1:10" ht="18" customHeight="1">
      <c r="A2" s="2"/>
      <c r="B2" s="97" t="s">
        <v>24</v>
      </c>
      <c r="C2" s="97"/>
      <c r="D2" s="97"/>
      <c r="E2" s="97"/>
      <c r="F2" s="97"/>
      <c r="G2" s="97"/>
      <c r="H2" s="97"/>
      <c r="I2" s="85"/>
      <c r="J2" s="2"/>
    </row>
    <row r="3" spans="1:10" ht="18">
      <c r="A3" s="4"/>
      <c r="B3" s="97" t="s">
        <v>25</v>
      </c>
      <c r="C3" s="97"/>
      <c r="D3" s="97"/>
      <c r="E3" s="97"/>
      <c r="F3" s="97"/>
      <c r="G3" s="97"/>
      <c r="H3" s="97"/>
      <c r="I3" s="85"/>
      <c r="J3" s="5"/>
    </row>
    <row r="4" spans="1:10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0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54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43.5" customHeight="1">
      <c r="A8" s="9" t="s">
        <v>32</v>
      </c>
      <c r="B8" s="24" t="s">
        <v>29</v>
      </c>
      <c r="C8" s="71" t="s">
        <v>2</v>
      </c>
      <c r="D8" s="10">
        <v>248.49</v>
      </c>
      <c r="E8" s="72"/>
      <c r="F8" s="1"/>
      <c r="G8" s="71" t="s">
        <v>55</v>
      </c>
      <c r="H8" s="10">
        <v>7.99</v>
      </c>
      <c r="I8" s="10"/>
      <c r="J8" s="10">
        <v>25.88</v>
      </c>
    </row>
    <row r="9" spans="1:10" ht="47.25" customHeight="1" thickBot="1">
      <c r="A9" s="21" t="s">
        <v>58</v>
      </c>
      <c r="B9" s="15" t="s">
        <v>53</v>
      </c>
      <c r="C9" s="64" t="s">
        <v>2</v>
      </c>
      <c r="D9" s="45">
        <v>64.8</v>
      </c>
      <c r="E9" s="44"/>
      <c r="F9" s="44"/>
      <c r="G9" s="45">
        <v>0.27</v>
      </c>
      <c r="H9" s="45">
        <v>0.13</v>
      </c>
      <c r="I9" s="44"/>
      <c r="J9" s="45">
        <v>15.07</v>
      </c>
    </row>
    <row r="10" spans="1:10" ht="42.75" customHeight="1" thickBot="1">
      <c r="A10" s="9" t="s">
        <v>21</v>
      </c>
      <c r="B10" s="70" t="s">
        <v>37</v>
      </c>
      <c r="C10" s="43" t="s">
        <v>38</v>
      </c>
      <c r="D10" s="45">
        <v>95</v>
      </c>
      <c r="E10" s="1"/>
      <c r="F10" s="1"/>
      <c r="G10" s="45">
        <v>2.4</v>
      </c>
      <c r="H10" s="45">
        <v>2.5</v>
      </c>
      <c r="I10" s="1"/>
      <c r="J10" s="45">
        <v>16.899999999999999</v>
      </c>
    </row>
    <row r="11" spans="1:10" ht="19.5" customHeight="1" thickBot="1">
      <c r="A11" s="94" t="s">
        <v>13</v>
      </c>
      <c r="B11" s="95"/>
      <c r="C11" s="96"/>
      <c r="D11" s="13">
        <f>SUM(D7:D10)</f>
        <v>549.70000000000005</v>
      </c>
      <c r="E11" s="12"/>
      <c r="G11" s="13">
        <v>10.3</v>
      </c>
      <c r="H11" s="13">
        <f>SUM(H7:H10)</f>
        <v>14.730000000000002</v>
      </c>
      <c r="I11" s="13"/>
      <c r="J11" s="13">
        <f>SUM(J7:J10)</f>
        <v>82.4</v>
      </c>
    </row>
    <row r="12" spans="1:10" ht="18.75" thickBot="1">
      <c r="A12" s="105" t="s">
        <v>1</v>
      </c>
      <c r="B12" s="106"/>
      <c r="C12" s="106"/>
      <c r="D12" s="106"/>
      <c r="E12" s="92"/>
      <c r="F12" s="106"/>
      <c r="G12" s="106"/>
      <c r="H12" s="106"/>
      <c r="I12" s="106"/>
      <c r="J12" s="107"/>
    </row>
    <row r="13" spans="1:10" ht="55.5" customHeight="1" thickBot="1">
      <c r="A13" s="21" t="s">
        <v>43</v>
      </c>
      <c r="B13" s="15" t="s">
        <v>42</v>
      </c>
      <c r="C13" s="16" t="s">
        <v>20</v>
      </c>
      <c r="D13" s="23">
        <v>137</v>
      </c>
      <c r="E13" s="17"/>
      <c r="F13" s="18">
        <v>13.2</v>
      </c>
      <c r="G13" s="18">
        <v>3.6</v>
      </c>
      <c r="H13" s="18">
        <v>10.199999999999999</v>
      </c>
      <c r="I13" s="18"/>
      <c r="J13" s="18">
        <v>7.82</v>
      </c>
    </row>
    <row r="14" spans="1:10" ht="56.25" customHeight="1" thickBot="1">
      <c r="A14" s="21" t="s">
        <v>45</v>
      </c>
      <c r="B14" s="73" t="s">
        <v>44</v>
      </c>
      <c r="C14" s="40" t="s">
        <v>23</v>
      </c>
      <c r="D14" s="19">
        <v>111.43</v>
      </c>
      <c r="E14" s="20">
        <v>8.6</v>
      </c>
      <c r="F14" s="19">
        <v>153.5</v>
      </c>
      <c r="G14" s="19">
        <v>10</v>
      </c>
      <c r="H14" s="19">
        <v>6.28</v>
      </c>
      <c r="I14" s="19">
        <v>7.9</v>
      </c>
      <c r="J14" s="19">
        <v>12.68</v>
      </c>
    </row>
    <row r="15" spans="1:10" ht="38.25" thickBot="1">
      <c r="A15" s="21" t="s">
        <v>48</v>
      </c>
      <c r="B15" s="74" t="s">
        <v>46</v>
      </c>
      <c r="C15" s="46" t="s">
        <v>19</v>
      </c>
      <c r="D15" s="47">
        <v>138.24</v>
      </c>
      <c r="E15" s="42"/>
      <c r="F15" s="48">
        <v>251.64</v>
      </c>
      <c r="G15" s="65">
        <v>4.5599999999999996</v>
      </c>
      <c r="H15" s="49" t="s">
        <v>59</v>
      </c>
      <c r="I15" s="8"/>
      <c r="J15" s="8">
        <v>105.54</v>
      </c>
    </row>
    <row r="16" spans="1:10" ht="51" customHeight="1">
      <c r="A16" s="21" t="s">
        <v>50</v>
      </c>
      <c r="B16" s="74" t="s">
        <v>49</v>
      </c>
      <c r="C16" s="46" t="s">
        <v>60</v>
      </c>
      <c r="D16" s="47">
        <v>105.39</v>
      </c>
      <c r="E16" s="42"/>
      <c r="F16" s="48">
        <v>251.64</v>
      </c>
      <c r="G16" s="65">
        <v>13.28</v>
      </c>
      <c r="H16" s="49" t="s">
        <v>61</v>
      </c>
      <c r="I16" s="8"/>
      <c r="J16" s="8">
        <v>0.6</v>
      </c>
    </row>
    <row r="17" spans="1:10" ht="19.5" hidden="1" customHeight="1" thickBot="1">
      <c r="A17" s="55"/>
      <c r="B17" s="56"/>
      <c r="C17" s="57"/>
      <c r="D17" s="58"/>
      <c r="E17" s="59"/>
      <c r="F17" s="60"/>
      <c r="G17" s="61"/>
      <c r="H17" s="61"/>
      <c r="I17" s="62"/>
      <c r="J17" s="63"/>
    </row>
    <row r="18" spans="1:10" ht="31.5" customHeight="1" thickBot="1">
      <c r="A18" s="82">
        <v>2008</v>
      </c>
      <c r="B18" s="24" t="s">
        <v>51</v>
      </c>
      <c r="C18" s="16" t="s">
        <v>52</v>
      </c>
      <c r="D18" s="22">
        <v>65.599999999999994</v>
      </c>
      <c r="E18" s="50"/>
      <c r="F18" s="51"/>
      <c r="G18" s="52">
        <v>1.88</v>
      </c>
      <c r="H18" s="52">
        <v>0.73</v>
      </c>
      <c r="I18" s="53"/>
      <c r="J18" s="54">
        <v>12.85</v>
      </c>
    </row>
    <row r="19" spans="1:10" ht="50.25" customHeight="1" thickBot="1">
      <c r="A19" s="21" t="s">
        <v>41</v>
      </c>
      <c r="B19" s="15" t="s">
        <v>34</v>
      </c>
      <c r="C19" s="64" t="s">
        <v>2</v>
      </c>
      <c r="D19" s="45">
        <v>133.78</v>
      </c>
      <c r="E19" s="44"/>
      <c r="F19" s="44"/>
      <c r="G19" s="45">
        <v>0.34</v>
      </c>
      <c r="H19" s="45">
        <v>0.08</v>
      </c>
      <c r="I19" s="44"/>
      <c r="J19" s="45">
        <v>32.799999999999997</v>
      </c>
    </row>
    <row r="20" spans="1:10" ht="19.5" thickBot="1">
      <c r="A20" s="82">
        <v>2008</v>
      </c>
      <c r="B20" s="24" t="s">
        <v>17</v>
      </c>
      <c r="C20" s="16" t="s">
        <v>3</v>
      </c>
      <c r="D20" s="22">
        <v>122.4</v>
      </c>
      <c r="E20" s="50"/>
      <c r="F20" s="51">
        <v>92.8</v>
      </c>
      <c r="G20" s="52">
        <v>4</v>
      </c>
      <c r="H20" s="52">
        <v>0.6</v>
      </c>
      <c r="I20" s="53"/>
      <c r="J20" s="54">
        <v>25.4</v>
      </c>
    </row>
    <row r="21" spans="1:10" ht="18.75" customHeight="1" thickBot="1">
      <c r="A21" s="29"/>
      <c r="B21" s="30"/>
      <c r="C21" s="31"/>
      <c r="D21" s="25">
        <f>SUM(D13:D20)</f>
        <v>813.83999999999992</v>
      </c>
      <c r="E21" s="32"/>
      <c r="F21" s="33">
        <f>SUM(F13:F18)</f>
        <v>669.98</v>
      </c>
      <c r="G21" s="34">
        <f>SUM(G13:G20)</f>
        <v>37.660000000000004</v>
      </c>
      <c r="H21" s="26">
        <v>30.33</v>
      </c>
      <c r="I21" s="35"/>
      <c r="J21" s="28">
        <v>197.09</v>
      </c>
    </row>
    <row r="22" spans="1:10" ht="21.75" customHeight="1" thickBot="1">
      <c r="A22" s="108" t="s">
        <v>14</v>
      </c>
      <c r="B22" s="109"/>
      <c r="C22" s="110"/>
      <c r="D22" s="11">
        <f>D21</f>
        <v>813.83999999999992</v>
      </c>
      <c r="E22" s="12"/>
      <c r="F22" s="36">
        <f>SUM(F21)</f>
        <v>669.98</v>
      </c>
      <c r="G22" s="36">
        <v>37.659999999999997</v>
      </c>
      <c r="H22" s="36">
        <v>30.33</v>
      </c>
      <c r="I22" s="36"/>
      <c r="J22" s="36">
        <f>SUM(J13:J20)</f>
        <v>197.69000000000003</v>
      </c>
    </row>
    <row r="23" spans="1:10" ht="6" customHeight="1" thickBot="1">
      <c r="A23" s="111"/>
      <c r="B23" s="106"/>
      <c r="C23" s="106"/>
      <c r="D23" s="106"/>
      <c r="E23" s="92"/>
      <c r="F23" s="106"/>
      <c r="G23" s="106"/>
      <c r="H23" s="106"/>
      <c r="I23" s="106"/>
      <c r="J23" s="107"/>
    </row>
    <row r="24" spans="1:10" ht="11.25" customHeight="1" thickBot="1">
      <c r="A24" s="14"/>
      <c r="B24" s="84"/>
      <c r="C24" s="49"/>
      <c r="D24" s="8"/>
      <c r="E24" s="76"/>
      <c r="F24" s="77"/>
      <c r="G24" s="77"/>
      <c r="H24" s="77"/>
      <c r="I24" s="77"/>
      <c r="J24" s="77"/>
    </row>
    <row r="25" spans="1:10" ht="6" customHeight="1" thickBot="1">
      <c r="A25" s="82"/>
      <c r="B25" s="24"/>
      <c r="C25" s="71"/>
      <c r="D25" s="10"/>
      <c r="E25" s="21"/>
      <c r="F25" s="78">
        <v>2.8</v>
      </c>
      <c r="G25" s="79"/>
      <c r="H25" s="79"/>
      <c r="I25" s="78"/>
      <c r="J25" s="78"/>
    </row>
    <row r="26" spans="1:10" ht="0.75" customHeight="1" thickBot="1">
      <c r="A26" s="82"/>
      <c r="B26" s="83"/>
      <c r="C26" s="71"/>
      <c r="D26" s="10"/>
      <c r="E26" s="10"/>
      <c r="F26" s="27"/>
      <c r="G26" s="27"/>
      <c r="H26" s="27"/>
      <c r="I26" s="27"/>
      <c r="J26" s="27"/>
    </row>
    <row r="27" spans="1:10" ht="19.5" hidden="1" customHeight="1" thickBot="1">
      <c r="A27" s="94" t="s">
        <v>15</v>
      </c>
      <c r="B27" s="95"/>
      <c r="C27" s="96"/>
      <c r="D27" s="36">
        <f>SUM(D24:D26)</f>
        <v>0</v>
      </c>
      <c r="E27" s="36"/>
      <c r="F27" s="37">
        <f>SUM(F24:F26)</f>
        <v>2.8</v>
      </c>
      <c r="G27" s="37">
        <f>SUM(G24:G26)</f>
        <v>0</v>
      </c>
      <c r="H27" s="37">
        <f>SUM(H24:H26)</f>
        <v>0</v>
      </c>
      <c r="I27" s="37"/>
      <c r="J27" s="37">
        <f>SUM(J24:J26)</f>
        <v>0</v>
      </c>
    </row>
    <row r="28" spans="1:10" ht="19.5" customHeight="1" thickBot="1">
      <c r="A28" s="94" t="s">
        <v>16</v>
      </c>
      <c r="B28" s="95"/>
      <c r="C28" s="95"/>
      <c r="D28" s="96"/>
      <c r="E28" s="86"/>
      <c r="F28" s="38">
        <f>F27+F22+D11</f>
        <v>1222.48</v>
      </c>
      <c r="G28" s="39">
        <f>G27+G22+G11</f>
        <v>47.959999999999994</v>
      </c>
      <c r="H28" s="39">
        <f>H27+H22+H11</f>
        <v>45.06</v>
      </c>
      <c r="I28" s="39"/>
      <c r="J28" s="39">
        <f>J27+J22+J11</f>
        <v>280.09000000000003</v>
      </c>
    </row>
  </sheetData>
  <mergeCells count="16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28:D28"/>
    <mergeCell ref="A6:J6"/>
    <mergeCell ref="A11:C11"/>
    <mergeCell ref="A12:J12"/>
    <mergeCell ref="A22:C22"/>
    <mergeCell ref="A23:J23"/>
    <mergeCell ref="A27:C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opLeftCell="A4" zoomScale="90" zoomScaleNormal="90" workbookViewId="0">
      <selection activeCell="M10" sqref="M10"/>
    </sheetView>
  </sheetViews>
  <sheetFormatPr defaultRowHeight="15"/>
  <cols>
    <col min="1" max="1" width="8.7109375" customWidth="1"/>
    <col min="2" max="2" width="20.5703125" customWidth="1"/>
    <col min="3" max="3" width="12.5703125" customWidth="1"/>
    <col min="4" max="4" width="12.85546875" customWidth="1"/>
    <col min="5" max="5" width="10.85546875" hidden="1" customWidth="1"/>
    <col min="6" max="6" width="12.28515625" hidden="1" customWidth="1"/>
    <col min="7" max="7" width="14.85546875" customWidth="1"/>
    <col min="8" max="8" width="8" customWidth="1"/>
    <col min="9" max="9" width="9.140625" hidden="1" customWidth="1"/>
    <col min="10" max="10" width="9.85546875" customWidth="1"/>
  </cols>
  <sheetData>
    <row r="1" spans="1:10" ht="18" customHeight="1">
      <c r="A1" s="2"/>
      <c r="B1" s="97" t="s">
        <v>18</v>
      </c>
      <c r="C1" s="97"/>
      <c r="D1" s="97"/>
      <c r="E1" s="97"/>
      <c r="F1" s="97"/>
      <c r="G1" s="97"/>
      <c r="H1" s="97"/>
      <c r="I1" s="3"/>
      <c r="J1" s="2"/>
    </row>
    <row r="2" spans="1:10" ht="18" customHeight="1">
      <c r="A2" s="2"/>
      <c r="B2" s="97" t="s">
        <v>39</v>
      </c>
      <c r="C2" s="97"/>
      <c r="D2" s="97"/>
      <c r="E2" s="97"/>
      <c r="F2" s="97"/>
      <c r="G2" s="97"/>
      <c r="H2" s="97"/>
      <c r="I2" s="3"/>
      <c r="J2" s="2"/>
    </row>
    <row r="3" spans="1:10" ht="18" customHeight="1">
      <c r="A3" s="4"/>
      <c r="B3" s="97" t="s">
        <v>25</v>
      </c>
      <c r="C3" s="97"/>
      <c r="D3" s="97"/>
      <c r="E3" s="97"/>
      <c r="F3" s="97"/>
      <c r="G3" s="97"/>
      <c r="H3" s="97"/>
      <c r="I3" s="75"/>
      <c r="J3" s="5"/>
    </row>
    <row r="4" spans="1:10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0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57.75" customHeight="1">
      <c r="A7" s="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69" customHeight="1">
      <c r="A8" s="9" t="s">
        <v>32</v>
      </c>
      <c r="B8" s="24" t="s">
        <v>29</v>
      </c>
      <c r="C8" s="71" t="s">
        <v>30</v>
      </c>
      <c r="D8" s="10">
        <v>198.79</v>
      </c>
      <c r="E8" s="72"/>
      <c r="F8" s="1"/>
      <c r="G8" s="71" t="s">
        <v>31</v>
      </c>
      <c r="H8" s="10">
        <v>6.39</v>
      </c>
      <c r="I8" s="10"/>
      <c r="J8" s="10">
        <v>20.7</v>
      </c>
    </row>
    <row r="9" spans="1:10" ht="59.25" customHeight="1" thickBot="1">
      <c r="A9" s="21" t="s">
        <v>33</v>
      </c>
      <c r="B9" s="15" t="s">
        <v>34</v>
      </c>
      <c r="C9" s="64" t="s">
        <v>2</v>
      </c>
      <c r="D9" s="45">
        <v>133.78</v>
      </c>
      <c r="E9" s="44"/>
      <c r="F9" s="44"/>
      <c r="G9" s="45">
        <v>0.34</v>
      </c>
      <c r="H9" s="45">
        <v>0.08</v>
      </c>
      <c r="I9" s="44"/>
      <c r="J9" s="45">
        <v>32.799999999999997</v>
      </c>
    </row>
    <row r="10" spans="1:10" ht="59.25" customHeight="1">
      <c r="A10" s="21">
        <v>2008</v>
      </c>
      <c r="B10" s="87" t="s">
        <v>35</v>
      </c>
      <c r="C10" s="88" t="s">
        <v>36</v>
      </c>
      <c r="D10" s="45">
        <v>61.2</v>
      </c>
      <c r="E10" s="44"/>
      <c r="F10" s="44"/>
      <c r="G10" s="45">
        <v>2</v>
      </c>
      <c r="H10" s="45">
        <v>0.3</v>
      </c>
      <c r="I10" s="44"/>
      <c r="J10" s="45">
        <v>12.7</v>
      </c>
    </row>
    <row r="11" spans="1:10" ht="59.25" customHeight="1" thickBot="1">
      <c r="A11" s="9" t="s">
        <v>21</v>
      </c>
      <c r="B11" s="70" t="s">
        <v>37</v>
      </c>
      <c r="C11" s="43" t="s">
        <v>38</v>
      </c>
      <c r="D11" s="45">
        <v>95</v>
      </c>
      <c r="E11" s="1"/>
      <c r="F11" s="1"/>
      <c r="G11" s="45">
        <v>2.4</v>
      </c>
      <c r="H11" s="45">
        <v>2.5</v>
      </c>
      <c r="I11" s="1"/>
      <c r="J11" s="45">
        <v>16.899999999999999</v>
      </c>
    </row>
    <row r="12" spans="1:10" ht="19.5" customHeight="1" thickBot="1">
      <c r="A12" s="94" t="s">
        <v>13</v>
      </c>
      <c r="B12" s="95"/>
      <c r="C12" s="96"/>
      <c r="D12" s="13">
        <f>SUM(D7:D11)</f>
        <v>630.18000000000006</v>
      </c>
      <c r="E12" s="12"/>
      <c r="G12" s="13">
        <v>11.24</v>
      </c>
      <c r="H12" s="13">
        <f>SUM(H7:H11)</f>
        <v>13.38</v>
      </c>
      <c r="I12" s="13"/>
      <c r="J12" s="13">
        <f>SUM(J7:J11)</f>
        <v>107.65</v>
      </c>
    </row>
  </sheetData>
  <mergeCells count="11">
    <mergeCell ref="A12:C12"/>
    <mergeCell ref="A4:A5"/>
    <mergeCell ref="B4:B5"/>
    <mergeCell ref="C4:C5"/>
    <mergeCell ref="E4:E5"/>
    <mergeCell ref="D4:D5"/>
    <mergeCell ref="B1:H1"/>
    <mergeCell ref="B2:H2"/>
    <mergeCell ref="B3:H3"/>
    <mergeCell ref="G4:J4"/>
    <mergeCell ref="A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opLeftCell="A13" workbookViewId="0">
      <selection activeCell="L14" sqref="L14"/>
    </sheetView>
  </sheetViews>
  <sheetFormatPr defaultRowHeight="15"/>
  <cols>
    <col min="1" max="1" width="10.28515625" customWidth="1"/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97" t="s">
        <v>18</v>
      </c>
      <c r="C1" s="97"/>
      <c r="D1" s="97"/>
      <c r="E1" s="97"/>
      <c r="F1" s="97"/>
      <c r="G1" s="97"/>
      <c r="H1" s="97"/>
      <c r="I1" s="41"/>
      <c r="J1" s="2"/>
    </row>
    <row r="2" spans="1:10" ht="18" customHeight="1">
      <c r="A2" s="2"/>
      <c r="B2" s="97" t="s">
        <v>24</v>
      </c>
      <c r="C2" s="97"/>
      <c r="D2" s="97"/>
      <c r="E2" s="97"/>
      <c r="F2" s="97"/>
      <c r="G2" s="97"/>
      <c r="H2" s="97"/>
      <c r="I2" s="41"/>
      <c r="J2" s="2"/>
    </row>
    <row r="3" spans="1:10" ht="18">
      <c r="A3" s="4"/>
      <c r="B3" s="97" t="s">
        <v>40</v>
      </c>
      <c r="C3" s="97"/>
      <c r="D3" s="97"/>
      <c r="E3" s="97"/>
      <c r="F3" s="97"/>
      <c r="G3" s="97"/>
      <c r="H3" s="97"/>
      <c r="I3" s="81"/>
      <c r="J3" s="5"/>
    </row>
    <row r="4" spans="1:10" ht="18" customHeight="1">
      <c r="A4" s="98" t="s">
        <v>4</v>
      </c>
      <c r="B4" s="98" t="s">
        <v>5</v>
      </c>
      <c r="C4" s="98" t="s">
        <v>6</v>
      </c>
      <c r="D4" s="98" t="s">
        <v>7</v>
      </c>
      <c r="E4" s="100"/>
      <c r="G4" s="102" t="s">
        <v>8</v>
      </c>
      <c r="H4" s="103"/>
      <c r="I4" s="103"/>
      <c r="J4" s="104"/>
    </row>
    <row r="5" spans="1:10" ht="18.75">
      <c r="A5" s="99"/>
      <c r="B5" s="99"/>
      <c r="C5" s="99"/>
      <c r="D5" s="99"/>
      <c r="E5" s="101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39" customHeight="1">
      <c r="A7" s="89" t="s">
        <v>27</v>
      </c>
      <c r="B7" s="66" t="s">
        <v>26</v>
      </c>
      <c r="C7" s="67" t="s">
        <v>22</v>
      </c>
      <c r="D7" s="68">
        <v>141.41</v>
      </c>
      <c r="E7" s="7"/>
      <c r="G7" s="69" t="s">
        <v>28</v>
      </c>
      <c r="H7" s="68">
        <v>4.1100000000000003</v>
      </c>
      <c r="I7" s="8"/>
      <c r="J7" s="68">
        <v>24.55</v>
      </c>
    </row>
    <row r="8" spans="1:10" ht="39.75" customHeight="1">
      <c r="A8" s="89" t="s">
        <v>32</v>
      </c>
      <c r="B8" s="24" t="s">
        <v>29</v>
      </c>
      <c r="C8" s="71" t="s">
        <v>30</v>
      </c>
      <c r="D8" s="10">
        <v>198.79</v>
      </c>
      <c r="E8" s="72"/>
      <c r="F8" s="1"/>
      <c r="G8" s="71" t="s">
        <v>31</v>
      </c>
      <c r="H8" s="10">
        <v>6.39</v>
      </c>
      <c r="I8" s="10"/>
      <c r="J8" s="10">
        <v>20.7</v>
      </c>
    </row>
    <row r="9" spans="1:10" ht="30.75" thickBot="1">
      <c r="A9" s="90" t="s">
        <v>54</v>
      </c>
      <c r="B9" s="15" t="s">
        <v>53</v>
      </c>
      <c r="C9" s="64" t="s">
        <v>2</v>
      </c>
      <c r="D9" s="45">
        <v>64.8</v>
      </c>
      <c r="E9" s="44"/>
      <c r="F9" s="44"/>
      <c r="G9" s="45">
        <v>0.27</v>
      </c>
      <c r="H9" s="45">
        <v>0.13</v>
      </c>
      <c r="I9" s="44"/>
      <c r="J9" s="45">
        <v>15.07</v>
      </c>
    </row>
    <row r="10" spans="1:10" ht="51" customHeight="1" thickBot="1">
      <c r="A10" s="89" t="s">
        <v>21</v>
      </c>
      <c r="B10" s="70" t="s">
        <v>37</v>
      </c>
      <c r="C10" s="43" t="s">
        <v>38</v>
      </c>
      <c r="D10" s="45">
        <v>95</v>
      </c>
      <c r="E10" s="1"/>
      <c r="F10" s="1"/>
      <c r="G10" s="45">
        <v>2.4</v>
      </c>
      <c r="H10" s="45">
        <v>2.5</v>
      </c>
      <c r="I10" s="1"/>
      <c r="J10" s="45">
        <v>16.899999999999999</v>
      </c>
    </row>
    <row r="11" spans="1:10" ht="19.5" customHeight="1" thickBot="1">
      <c r="A11" s="94" t="s">
        <v>13</v>
      </c>
      <c r="B11" s="95"/>
      <c r="C11" s="96"/>
      <c r="D11" s="13">
        <f>SUM(D7:D10)</f>
        <v>500</v>
      </c>
      <c r="E11" s="12"/>
      <c r="G11" s="13">
        <v>9.17</v>
      </c>
      <c r="H11" s="13">
        <f>SUM(H7:H10)</f>
        <v>13.13</v>
      </c>
      <c r="I11" s="13"/>
      <c r="J11" s="13">
        <f>SUM(J7:J10)</f>
        <v>77.22</v>
      </c>
    </row>
    <row r="12" spans="1:10" ht="18.75" thickBot="1">
      <c r="A12" s="105" t="s">
        <v>1</v>
      </c>
      <c r="B12" s="106"/>
      <c r="C12" s="106"/>
      <c r="D12" s="106"/>
      <c r="E12" s="92"/>
      <c r="F12" s="106"/>
      <c r="G12" s="106"/>
      <c r="H12" s="106"/>
      <c r="I12" s="106"/>
      <c r="J12" s="107"/>
    </row>
    <row r="13" spans="1:10" ht="50.25" customHeight="1" thickBot="1">
      <c r="A13" s="21" t="s">
        <v>43</v>
      </c>
      <c r="B13" s="15" t="s">
        <v>42</v>
      </c>
      <c r="C13" s="16" t="s">
        <v>3</v>
      </c>
      <c r="D13" s="23">
        <v>82.2</v>
      </c>
      <c r="E13" s="17"/>
      <c r="F13" s="18">
        <v>13.2</v>
      </c>
      <c r="G13" s="18">
        <v>2.16</v>
      </c>
      <c r="H13" s="18">
        <v>6.12</v>
      </c>
      <c r="I13" s="18"/>
      <c r="J13" s="18">
        <v>4.6900000000000004</v>
      </c>
    </row>
    <row r="14" spans="1:10" ht="42" customHeight="1" thickBot="1">
      <c r="A14" s="21" t="s">
        <v>45</v>
      </c>
      <c r="B14" s="73" t="s">
        <v>44</v>
      </c>
      <c r="C14" s="40" t="s">
        <v>2</v>
      </c>
      <c r="D14" s="19">
        <v>89.14</v>
      </c>
      <c r="E14" s="20">
        <v>8.6</v>
      </c>
      <c r="F14" s="19">
        <v>153.5</v>
      </c>
      <c r="G14" s="19">
        <v>7.99</v>
      </c>
      <c r="H14" s="19">
        <v>5.0199999999999996</v>
      </c>
      <c r="I14" s="19">
        <v>7.9</v>
      </c>
      <c r="J14" s="19">
        <v>10.14</v>
      </c>
    </row>
    <row r="15" spans="1:10" ht="45" customHeight="1" thickBot="1">
      <c r="A15" s="21" t="s">
        <v>48</v>
      </c>
      <c r="B15" s="74" t="s">
        <v>46</v>
      </c>
      <c r="C15" s="46" t="s">
        <v>30</v>
      </c>
      <c r="D15" s="47">
        <v>122.88</v>
      </c>
      <c r="E15" s="42"/>
      <c r="F15" s="48">
        <v>251.64</v>
      </c>
      <c r="G15" s="65">
        <v>4.05</v>
      </c>
      <c r="H15" s="49" t="s">
        <v>47</v>
      </c>
      <c r="I15" s="8"/>
      <c r="J15" s="8">
        <v>93.81</v>
      </c>
    </row>
    <row r="16" spans="1:10" ht="39" customHeight="1">
      <c r="A16" s="21" t="s">
        <v>50</v>
      </c>
      <c r="B16" s="74" t="s">
        <v>49</v>
      </c>
      <c r="C16" s="46" t="s">
        <v>60</v>
      </c>
      <c r="D16" s="47">
        <v>105.39</v>
      </c>
      <c r="E16" s="42"/>
      <c r="F16" s="48">
        <v>251.64</v>
      </c>
      <c r="G16" s="65">
        <v>13.28</v>
      </c>
      <c r="H16" s="49" t="s">
        <v>61</v>
      </c>
      <c r="I16" s="8"/>
      <c r="J16" s="8">
        <v>0.6</v>
      </c>
    </row>
    <row r="17" spans="1:10" ht="19.5" hidden="1" customHeight="1" thickBot="1">
      <c r="A17" s="55"/>
      <c r="B17" s="56"/>
      <c r="C17" s="57"/>
      <c r="D17" s="58"/>
      <c r="E17" s="59"/>
      <c r="F17" s="60"/>
      <c r="G17" s="61"/>
      <c r="H17" s="61"/>
      <c r="I17" s="62"/>
      <c r="J17" s="63"/>
    </row>
    <row r="18" spans="1:10" ht="33.75" customHeight="1" thickBot="1">
      <c r="A18" s="82">
        <v>2008</v>
      </c>
      <c r="B18" s="24" t="s">
        <v>51</v>
      </c>
      <c r="C18" s="16" t="s">
        <v>52</v>
      </c>
      <c r="D18" s="22">
        <v>65.599999999999994</v>
      </c>
      <c r="E18" s="50"/>
      <c r="F18" s="51"/>
      <c r="G18" s="52">
        <v>1.88</v>
      </c>
      <c r="H18" s="52">
        <v>0.73</v>
      </c>
      <c r="I18" s="53"/>
      <c r="J18" s="54">
        <v>12.85</v>
      </c>
    </row>
    <row r="19" spans="1:10" ht="43.5" customHeight="1" thickBot="1">
      <c r="A19" s="21" t="s">
        <v>41</v>
      </c>
      <c r="B19" s="15" t="s">
        <v>34</v>
      </c>
      <c r="C19" s="64" t="s">
        <v>2</v>
      </c>
      <c r="D19" s="45">
        <v>133.78</v>
      </c>
      <c r="E19" s="44"/>
      <c r="F19" s="44"/>
      <c r="G19" s="45">
        <v>0.34</v>
      </c>
      <c r="H19" s="45">
        <v>0.08</v>
      </c>
      <c r="I19" s="44"/>
      <c r="J19" s="45">
        <v>32.799999999999997</v>
      </c>
    </row>
    <row r="20" spans="1:10" ht="16.5" customHeight="1" thickBot="1">
      <c r="A20" s="82">
        <v>2008</v>
      </c>
      <c r="B20" s="24" t="s">
        <v>17</v>
      </c>
      <c r="C20" s="16" t="s">
        <v>36</v>
      </c>
      <c r="D20" s="22">
        <v>61.2</v>
      </c>
      <c r="E20" s="50"/>
      <c r="F20" s="51">
        <v>92.8</v>
      </c>
      <c r="G20" s="52">
        <v>2</v>
      </c>
      <c r="H20" s="52">
        <v>0.3</v>
      </c>
      <c r="I20" s="53"/>
      <c r="J20" s="54">
        <v>12.7</v>
      </c>
    </row>
    <row r="21" spans="1:10" ht="18.75" hidden="1" customHeight="1" thickBot="1">
      <c r="A21" s="29"/>
      <c r="B21" s="30"/>
      <c r="C21" s="31"/>
      <c r="D21" s="25">
        <f>SUM(D13:D20)</f>
        <v>660.19</v>
      </c>
      <c r="E21" s="32"/>
      <c r="F21" s="33">
        <f>SUM(F13:F18)</f>
        <v>669.98</v>
      </c>
      <c r="G21" s="34">
        <f>SUM(G13:G20)</f>
        <v>31.699999999999996</v>
      </c>
      <c r="H21" s="26">
        <v>23.86</v>
      </c>
      <c r="I21" s="35"/>
      <c r="J21" s="28">
        <f>SUM(J13:J18)</f>
        <v>122.08999999999999</v>
      </c>
    </row>
    <row r="22" spans="1:10" ht="21.75" customHeight="1" thickBot="1">
      <c r="A22" s="108" t="s">
        <v>14</v>
      </c>
      <c r="B22" s="109"/>
      <c r="C22" s="110"/>
      <c r="D22" s="11">
        <f>D21</f>
        <v>660.19</v>
      </c>
      <c r="E22" s="12"/>
      <c r="F22" s="36">
        <f>SUM(F21)</f>
        <v>669.98</v>
      </c>
      <c r="G22" s="36">
        <f>SUM(G21)</f>
        <v>31.699999999999996</v>
      </c>
      <c r="H22" s="36">
        <f>SUM(H21)</f>
        <v>23.86</v>
      </c>
      <c r="I22" s="36"/>
      <c r="J22" s="36">
        <f>SUM(J13:J20)</f>
        <v>167.58999999999997</v>
      </c>
    </row>
    <row r="23" spans="1:10" ht="14.25" customHeight="1" thickBot="1">
      <c r="A23" s="111"/>
      <c r="B23" s="106"/>
      <c r="C23" s="106"/>
      <c r="D23" s="106"/>
      <c r="E23" s="92"/>
      <c r="F23" s="106"/>
      <c r="G23" s="106"/>
      <c r="H23" s="106"/>
      <c r="I23" s="106"/>
      <c r="J23" s="107"/>
    </row>
    <row r="24" spans="1:10" ht="9" customHeight="1" thickBot="1">
      <c r="A24" s="14"/>
      <c r="B24" s="84"/>
      <c r="C24" s="49"/>
      <c r="D24" s="8"/>
      <c r="E24" s="76"/>
      <c r="F24" s="77"/>
      <c r="G24" s="77"/>
      <c r="H24" s="77"/>
      <c r="I24" s="77"/>
      <c r="J24" s="77"/>
    </row>
    <row r="25" spans="1:10" ht="7.5" customHeight="1" thickBot="1">
      <c r="A25" s="82"/>
      <c r="B25" s="24"/>
      <c r="C25" s="71"/>
      <c r="D25" s="10"/>
      <c r="E25" s="21"/>
      <c r="F25" s="78">
        <v>2.8</v>
      </c>
      <c r="G25" s="79"/>
      <c r="H25" s="79"/>
      <c r="I25" s="78"/>
      <c r="J25" s="78"/>
    </row>
    <row r="26" spans="1:10" ht="6" customHeight="1" thickBot="1">
      <c r="A26" s="82"/>
      <c r="B26" s="83"/>
      <c r="C26" s="71"/>
      <c r="D26" s="10"/>
      <c r="E26" s="10"/>
      <c r="F26" s="27"/>
      <c r="G26" s="27"/>
      <c r="H26" s="27"/>
      <c r="I26" s="27"/>
      <c r="J26" s="27"/>
    </row>
    <row r="27" spans="1:10" ht="19.5" customHeight="1" thickBot="1">
      <c r="A27" s="94"/>
      <c r="B27" s="95"/>
      <c r="C27" s="96"/>
      <c r="D27" s="36">
        <f>SUM(D24:D26)</f>
        <v>0</v>
      </c>
      <c r="E27" s="36"/>
      <c r="F27" s="37">
        <f>SUM(F24:F26)</f>
        <v>2.8</v>
      </c>
      <c r="G27" s="37">
        <f>SUM(G24:G26)</f>
        <v>0</v>
      </c>
      <c r="H27" s="37">
        <f>SUM(H24:H26)</f>
        <v>0</v>
      </c>
      <c r="I27" s="37"/>
      <c r="J27" s="37">
        <f>SUM(J24:J26)</f>
        <v>0</v>
      </c>
    </row>
    <row r="28" spans="1:10" ht="19.5" customHeight="1" thickBot="1">
      <c r="A28" s="94" t="s">
        <v>16</v>
      </c>
      <c r="B28" s="95"/>
      <c r="C28" s="95"/>
      <c r="D28" s="96"/>
      <c r="E28" s="80"/>
      <c r="F28" s="38">
        <f>F27+F22+D11</f>
        <v>1172.78</v>
      </c>
      <c r="G28" s="39">
        <f>G27+G22+G11</f>
        <v>40.869999999999997</v>
      </c>
      <c r="H28" s="39">
        <f>H27+H22+H11</f>
        <v>36.99</v>
      </c>
      <c r="I28" s="39"/>
      <c r="J28" s="39">
        <f>J27+J22+J11</f>
        <v>244.80999999999997</v>
      </c>
    </row>
  </sheetData>
  <mergeCells count="16">
    <mergeCell ref="B1:H1"/>
    <mergeCell ref="B2:H2"/>
    <mergeCell ref="B3:H3"/>
    <mergeCell ref="G4:J4"/>
    <mergeCell ref="B4:B5"/>
    <mergeCell ref="C4:C5"/>
    <mergeCell ref="D4:D5"/>
    <mergeCell ref="E4:E5"/>
    <mergeCell ref="A11:C11"/>
    <mergeCell ref="A28:D28"/>
    <mergeCell ref="A6:J6"/>
    <mergeCell ref="A4:A5"/>
    <mergeCell ref="A12:J12"/>
    <mergeCell ref="A22:C22"/>
    <mergeCell ref="A23:J23"/>
    <mergeCell ref="A27:C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25.05 11 и старше </vt:lpstr>
      <vt:lpstr>25,052022 11и старше овз)</vt:lpstr>
      <vt:lpstr>25,05.2022 7-10 лет</vt:lpstr>
      <vt:lpstr>25,05.2022 7-10 летовз 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2022-05-24T01:34:48Z</cp:lastPrinted>
  <dcterms:created xsi:type="dcterms:W3CDTF">2015-06-05T18:19:34Z</dcterms:created>
  <dcterms:modified xsi:type="dcterms:W3CDTF">2022-05-24T01:35:16Z</dcterms:modified>
</cp:coreProperties>
</file>