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3"/>
  </bookViews>
  <sheets>
    <sheet name="16,05.2022 11 и старша овз " sheetId="7" r:id="rId1"/>
    <sheet name="16,05.2022 7-11 овз " sheetId="6" r:id="rId2"/>
    <sheet name="16,05.2022 11 и старше" sheetId="4" r:id="rId3"/>
    <sheet name="16,05.2022 7-11 " sheetId="2" r:id="rId4"/>
    <sheet name="Лист4" sheetId="8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  <c r="G22"/>
  <c r="G23" s="1"/>
  <c r="H22"/>
  <c r="G14" i="4"/>
  <c r="D23" i="7"/>
  <c r="F22"/>
  <c r="G22"/>
  <c r="G23" s="1"/>
  <c r="F23"/>
  <c r="D11" i="2"/>
  <c r="G11"/>
  <c r="H11"/>
  <c r="J11"/>
  <c r="J29" i="7"/>
  <c r="H29"/>
  <c r="G29"/>
  <c r="F29"/>
  <c r="D29"/>
  <c r="H22"/>
  <c r="H23" s="1"/>
  <c r="J11"/>
  <c r="H11"/>
  <c r="G11"/>
  <c r="D11"/>
  <c r="J29" i="6"/>
  <c r="J30" s="1"/>
  <c r="H29"/>
  <c r="G29"/>
  <c r="F29"/>
  <c r="F30" s="1"/>
  <c r="D29"/>
  <c r="H22"/>
  <c r="H23" s="1"/>
  <c r="G22"/>
  <c r="G23" s="1"/>
  <c r="F22"/>
  <c r="F23" s="1"/>
  <c r="D23"/>
  <c r="J11"/>
  <c r="H11"/>
  <c r="G11"/>
  <c r="D11"/>
  <c r="D14" i="4"/>
  <c r="H23" i="2"/>
  <c r="F23"/>
  <c r="D23"/>
  <c r="H30" i="6" l="1"/>
  <c r="F30" i="7"/>
  <c r="H30"/>
  <c r="J30"/>
  <c r="G30"/>
  <c r="G30" i="6"/>
</calcChain>
</file>

<file path=xl/sharedStrings.xml><?xml version="1.0" encoding="utf-8"?>
<sst xmlns="http://schemas.openxmlformats.org/spreadsheetml/2006/main" count="160" uniqueCount="54">
  <si>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</si>
  <si>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</si>
  <si>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</si>
  <si>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</si>
  <si>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</si>
  <si>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</si>
  <si>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</si>
  <si>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</si>
  <si>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</si>
  <si>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</si>
  <si>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</si>
  <si>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</si>
  <si>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</si>
  <si>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</si>
  <si>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</si>
  <si>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за день пребывания:</t>
  </si>
  <si>
    <t>1/25</t>
  </si>
  <si>
    <t>Основное меню приготавливаемых блюд</t>
  </si>
  <si>
    <t>1/180</t>
  </si>
  <si>
    <t>1/100</t>
  </si>
  <si>
    <t>для учащихся МБОУ "Русско-Янгутская СОШ</t>
  </si>
  <si>
    <t>Меню 1день</t>
  </si>
  <si>
    <t>2008№184</t>
  </si>
  <si>
    <t>Каша овсяная вязкая на молоке с маслом</t>
  </si>
  <si>
    <t>2008№382</t>
  </si>
  <si>
    <t>Чай с сахаром</t>
  </si>
  <si>
    <t>1,200</t>
  </si>
  <si>
    <t>2008№1</t>
  </si>
  <si>
    <t>Бутерброд с маслом</t>
  </si>
  <si>
    <t>1/45</t>
  </si>
  <si>
    <t>пр</t>
  </si>
  <si>
    <t>Огурец свежий</t>
  </si>
  <si>
    <t>2008№101</t>
  </si>
  <si>
    <t>Суп с макаронными изделиями и картофелем</t>
  </si>
  <si>
    <t>Каша гречневая рассыпчетая</t>
  </si>
  <si>
    <t>1/160</t>
  </si>
  <si>
    <t>2008№181</t>
  </si>
  <si>
    <t>2012№348</t>
  </si>
  <si>
    <t>Соус томатный</t>
  </si>
  <si>
    <t>1/30</t>
  </si>
  <si>
    <t>Батон</t>
  </si>
  <si>
    <t>Хлеб</t>
  </si>
  <si>
    <t>2008№431</t>
  </si>
  <si>
    <t>Чай с сахаром и лимоном</t>
  </si>
  <si>
    <t>Итого за  завтрак:</t>
  </si>
  <si>
    <t>1/250</t>
  </si>
  <si>
    <t>Меню 1 день</t>
  </si>
  <si>
    <t>для учащихся МБОУ "Русско-Янгутская СОШ"</t>
  </si>
  <si>
    <t>Чай с сахароми лимоном</t>
  </si>
  <si>
    <t>пром выпуск</t>
  </si>
  <si>
    <t xml:space="preserve"> 2017*, №291</t>
  </si>
  <si>
    <t>Биточки</t>
  </si>
  <si>
    <t>1/90</t>
  </si>
  <si>
    <t>биточки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</si>
</sst>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/>
    <xf numFmtId="0" fontId="5" fillId="0" borderId="20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opLeftCell="A16" workbookViewId="0">
      <selection activeCell="N20" sqref="N20"/>
    </sheetView>
  </sheetViews>
  <sheetFormatPr defaultRowHeight="15"/>
  <cols>
    <col min="1" max="1" width="9.7109375" customWidth="1"/>
    <col min="2" max="2" width="27.7109375" customWidth="1"/>
    <col min="5" max="5" width="8.85546875" hidden="1" customWidth="1"/>
    <col min="6" max="6" width="9.140625" hidden="1" customWidth="1"/>
    <col min="9" max="9" width="9.140625" hidden="1" customWidth="1"/>
    <col min="10" max="10" width="10.7109375" customWidth="1"/>
  </cols>
  <sheetData>
    <row r="1" spans="1:12" ht="18">
      <c r="A1" s="2"/>
      <c r="B1" s="99" t="s">
        <v>17</v>
      </c>
      <c r="C1" s="99"/>
      <c r="D1" s="99"/>
      <c r="E1" s="99"/>
      <c r="F1" s="99"/>
      <c r="G1" s="99"/>
      <c r="H1" s="99"/>
      <c r="I1" s="93"/>
      <c r="J1" s="2"/>
    </row>
    <row r="2" spans="1:12" ht="18">
      <c r="A2" s="2"/>
      <c r="B2" s="99" t="s">
        <v>20</v>
      </c>
      <c r="C2" s="99"/>
      <c r="D2" s="99"/>
      <c r="E2" s="99"/>
      <c r="F2" s="99"/>
      <c r="G2" s="99"/>
      <c r="H2" s="99"/>
      <c r="I2" s="93"/>
      <c r="J2" s="2"/>
    </row>
    <row r="3" spans="1:12" ht="18">
      <c r="A3" s="4"/>
      <c r="B3" s="99" t="s">
        <v>21</v>
      </c>
      <c r="C3" s="99"/>
      <c r="D3" s="99"/>
      <c r="E3" s="99"/>
      <c r="F3" s="99"/>
      <c r="G3" s="99"/>
      <c r="H3" s="99"/>
      <c r="I3" s="93"/>
      <c r="J3" s="5"/>
    </row>
    <row r="4" spans="1:12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2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thickBo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2" ht="38.25" thickBot="1">
      <c r="A7" s="7" t="s">
        <v>22</v>
      </c>
      <c r="B7" s="74" t="s">
        <v>23</v>
      </c>
      <c r="C7" s="75" t="s">
        <v>2</v>
      </c>
      <c r="D7" s="76">
        <v>262.68</v>
      </c>
      <c r="E7" s="8"/>
      <c r="G7" s="69">
        <v>8.18</v>
      </c>
      <c r="H7" s="76">
        <v>10.43</v>
      </c>
      <c r="I7" s="9"/>
      <c r="J7" s="76">
        <v>33.92</v>
      </c>
    </row>
    <row r="8" spans="1:12" ht="37.5">
      <c r="A8" s="95" t="s">
        <v>24</v>
      </c>
      <c r="B8" s="74" t="s">
        <v>25</v>
      </c>
      <c r="C8" s="78" t="s">
        <v>26</v>
      </c>
      <c r="D8" s="69">
        <v>64.8</v>
      </c>
      <c r="E8" s="70"/>
      <c r="G8" s="69">
        <v>0.22</v>
      </c>
      <c r="H8" s="69">
        <v>0.11</v>
      </c>
      <c r="I8" s="69"/>
      <c r="J8" s="69">
        <v>16.2</v>
      </c>
    </row>
    <row r="9" spans="1:12" ht="37.5">
      <c r="A9" s="10" t="s">
        <v>27</v>
      </c>
      <c r="B9" s="84" t="s">
        <v>28</v>
      </c>
      <c r="C9" s="94" t="s">
        <v>29</v>
      </c>
      <c r="D9" s="72">
        <v>198</v>
      </c>
      <c r="E9" s="72"/>
      <c r="F9" s="72"/>
      <c r="G9" s="73">
        <v>1.98</v>
      </c>
      <c r="H9" s="73">
        <v>15.12</v>
      </c>
      <c r="I9" s="72"/>
      <c r="J9" s="73">
        <v>13.5</v>
      </c>
    </row>
    <row r="10" spans="1:12" ht="19.5" thickBot="1">
      <c r="A10" s="18" t="s">
        <v>30</v>
      </c>
      <c r="B10" s="96"/>
      <c r="C10" s="71"/>
      <c r="D10" s="55"/>
      <c r="E10" s="8"/>
      <c r="G10" s="55"/>
      <c r="H10" s="55"/>
      <c r="I10" s="55"/>
      <c r="J10" s="55"/>
    </row>
    <row r="11" spans="1:12" ht="19.5" thickBot="1">
      <c r="A11" s="107" t="s">
        <v>13</v>
      </c>
      <c r="B11" s="108"/>
      <c r="C11" s="109"/>
      <c r="D11" s="17">
        <f>SUM(D7:D10)</f>
        <v>525.48</v>
      </c>
      <c r="E11" s="16"/>
      <c r="G11" s="17">
        <f>SUM(G7:G10)</f>
        <v>10.38</v>
      </c>
      <c r="H11" s="17">
        <f>SUM(H7:H10)</f>
        <v>25.659999999999997</v>
      </c>
      <c r="I11" s="17"/>
      <c r="J11" s="17">
        <f>SUM(J7:J10)</f>
        <v>63.620000000000005</v>
      </c>
    </row>
    <row r="12" spans="1:12" ht="18.75" thickBot="1">
      <c r="A12" s="113" t="s">
        <v>1</v>
      </c>
      <c r="B12" s="114"/>
      <c r="C12" s="114"/>
      <c r="D12" s="114"/>
      <c r="E12" s="111"/>
      <c r="F12" s="114"/>
      <c r="G12" s="114"/>
      <c r="H12" s="114"/>
      <c r="I12" s="114"/>
      <c r="J12" s="115"/>
    </row>
    <row r="13" spans="1:12" ht="43.5" customHeight="1" thickBot="1">
      <c r="A13" s="18">
        <v>2008</v>
      </c>
      <c r="B13" s="19" t="s">
        <v>31</v>
      </c>
      <c r="C13" s="20" t="s">
        <v>19</v>
      </c>
      <c r="D13" s="35">
        <v>13.95</v>
      </c>
      <c r="E13" s="35"/>
      <c r="F13" s="21">
        <v>13.2</v>
      </c>
      <c r="G13" s="21">
        <v>0.8</v>
      </c>
      <c r="H13" s="21">
        <v>0.1</v>
      </c>
      <c r="I13" s="21"/>
      <c r="J13" s="21">
        <v>2.5</v>
      </c>
    </row>
    <row r="14" spans="1:12" ht="64.5" customHeight="1">
      <c r="A14" s="22" t="s">
        <v>32</v>
      </c>
      <c r="B14" s="23" t="s">
        <v>33</v>
      </c>
      <c r="C14" s="65" t="s">
        <v>45</v>
      </c>
      <c r="D14" s="25">
        <v>117</v>
      </c>
      <c r="E14" s="25"/>
      <c r="F14" s="25">
        <v>153.5</v>
      </c>
      <c r="G14" s="25">
        <v>3.9</v>
      </c>
      <c r="H14" s="25">
        <v>2.8</v>
      </c>
      <c r="I14" s="25"/>
      <c r="J14" s="25">
        <v>19</v>
      </c>
    </row>
    <row r="15" spans="1:12" ht="38.25" thickBot="1">
      <c r="A15" s="86" t="s">
        <v>49</v>
      </c>
      <c r="B15" s="29" t="s">
        <v>51</v>
      </c>
      <c r="C15" s="87" t="s">
        <v>52</v>
      </c>
      <c r="D15" s="88">
        <v>208</v>
      </c>
      <c r="E15" s="89"/>
      <c r="F15" s="55">
        <v>217</v>
      </c>
      <c r="G15" s="90">
        <v>13.7</v>
      </c>
      <c r="H15" s="90">
        <v>16.3</v>
      </c>
      <c r="I15" s="90"/>
      <c r="J15" s="90">
        <v>1.7</v>
      </c>
    </row>
    <row r="16" spans="1:12" ht="54.75" customHeight="1" thickBot="1">
      <c r="A16" s="28" t="s">
        <v>36</v>
      </c>
      <c r="B16" s="29" t="s">
        <v>34</v>
      </c>
      <c r="C16" s="30" t="s">
        <v>18</v>
      </c>
      <c r="D16" s="31">
        <v>189.68</v>
      </c>
      <c r="E16" s="12"/>
      <c r="F16" s="32">
        <v>251.64</v>
      </c>
      <c r="G16" s="33">
        <v>8.7799999999999994</v>
      </c>
      <c r="H16" s="55">
        <v>8.3000000000000007</v>
      </c>
      <c r="I16" s="35"/>
      <c r="J16" s="35">
        <v>46.49</v>
      </c>
      <c r="L16" s="98"/>
    </row>
    <row r="17" spans="1:12" ht="19.5" hidden="1" thickBot="1">
      <c r="A17" s="28"/>
      <c r="B17" s="36"/>
      <c r="C17" s="37"/>
      <c r="D17" s="38"/>
      <c r="E17" s="12"/>
      <c r="F17" s="39"/>
      <c r="G17" s="40"/>
      <c r="H17" s="40"/>
      <c r="I17" s="41"/>
      <c r="J17" s="42"/>
    </row>
    <row r="18" spans="1:12" ht="38.25" thickBot="1">
      <c r="A18" s="18" t="s">
        <v>37</v>
      </c>
      <c r="B18" s="19" t="s">
        <v>38</v>
      </c>
      <c r="C18" s="43" t="s">
        <v>39</v>
      </c>
      <c r="D18" s="44">
        <v>23.2</v>
      </c>
      <c r="E18" s="12"/>
      <c r="F18" s="39">
        <v>92.8</v>
      </c>
      <c r="G18" s="40">
        <v>0.4</v>
      </c>
      <c r="H18" s="40">
        <v>1.6</v>
      </c>
      <c r="I18" s="41"/>
      <c r="J18" s="42">
        <v>1.9</v>
      </c>
    </row>
    <row r="19" spans="1:12" ht="24.75" customHeight="1" thickBot="1">
      <c r="A19" s="97">
        <v>2008</v>
      </c>
      <c r="B19" s="19" t="s">
        <v>40</v>
      </c>
      <c r="C19" s="20" t="s">
        <v>16</v>
      </c>
      <c r="D19" s="44">
        <v>65.5</v>
      </c>
      <c r="E19" s="12"/>
      <c r="F19" s="66"/>
      <c r="G19" s="40">
        <v>1.88</v>
      </c>
      <c r="H19" s="39">
        <v>0.73</v>
      </c>
      <c r="I19" s="51"/>
      <c r="J19" s="42">
        <v>12.85</v>
      </c>
    </row>
    <row r="20" spans="1:12" ht="30" customHeight="1" thickBot="1">
      <c r="A20" s="97">
        <v>2008</v>
      </c>
      <c r="B20" s="19" t="s">
        <v>41</v>
      </c>
      <c r="C20" s="20" t="s">
        <v>3</v>
      </c>
      <c r="D20" s="44">
        <v>122.4</v>
      </c>
      <c r="E20" s="12"/>
      <c r="F20" s="66"/>
      <c r="G20" s="40">
        <v>4</v>
      </c>
      <c r="H20" s="39">
        <v>6</v>
      </c>
      <c r="I20" s="51"/>
      <c r="J20" s="42">
        <v>25.4</v>
      </c>
    </row>
    <row r="21" spans="1:12" ht="47.25" customHeight="1" thickBot="1">
      <c r="A21" t="s">
        <v>42</v>
      </c>
      <c r="B21" s="18" t="s">
        <v>43</v>
      </c>
      <c r="C21" s="19" t="s">
        <v>2</v>
      </c>
      <c r="D21" s="44">
        <v>67</v>
      </c>
      <c r="E21" s="12"/>
      <c r="F21" s="66"/>
      <c r="G21" s="40">
        <v>0.3</v>
      </c>
      <c r="H21" s="39">
        <v>0.1</v>
      </c>
      <c r="I21" s="51"/>
      <c r="J21" s="42">
        <v>16.399999999999999</v>
      </c>
    </row>
    <row r="22" spans="1:12" ht="19.5" thickBot="1">
      <c r="A22" s="45"/>
      <c r="B22" s="46"/>
      <c r="C22" s="47"/>
      <c r="D22" s="38">
        <v>806.73</v>
      </c>
      <c r="E22" s="48"/>
      <c r="F22" s="49">
        <f>SUM(F13:F18)</f>
        <v>728.13999999999987</v>
      </c>
      <c r="G22" s="50">
        <f>SUM(G13:G21)</f>
        <v>33.759999999999991</v>
      </c>
      <c r="H22" s="39">
        <f>SUM(H13:H21)</f>
        <v>35.93</v>
      </c>
      <c r="I22" s="51"/>
      <c r="J22" s="17">
        <v>126.24</v>
      </c>
      <c r="L22" s="98"/>
    </row>
    <row r="23" spans="1:12" ht="19.5" thickBot="1">
      <c r="A23" s="116" t="s">
        <v>14</v>
      </c>
      <c r="B23" s="117"/>
      <c r="C23" s="118"/>
      <c r="D23" s="15">
        <f>D22</f>
        <v>806.73</v>
      </c>
      <c r="E23" s="16"/>
      <c r="F23" s="52">
        <f>SUM(F22)</f>
        <v>728.13999999999987</v>
      </c>
      <c r="G23" s="52">
        <f>SUM(G22)</f>
        <v>33.759999999999991</v>
      </c>
      <c r="H23" s="52">
        <f>SUM(H22)</f>
        <v>35.93</v>
      </c>
      <c r="I23" s="52"/>
      <c r="J23" s="52">
        <v>126.24</v>
      </c>
    </row>
    <row r="24" spans="1:12" ht="8.25" customHeight="1" thickBot="1">
      <c r="A24" s="113"/>
      <c r="B24" s="114"/>
      <c r="C24" s="114"/>
      <c r="D24" s="114"/>
      <c r="E24" s="111"/>
      <c r="F24" s="114"/>
      <c r="G24" s="114"/>
      <c r="H24" s="114"/>
      <c r="I24" s="114"/>
      <c r="J24" s="115"/>
    </row>
    <row r="25" spans="1:12" ht="6.75" hidden="1" customHeight="1" thickBot="1">
      <c r="A25" s="18"/>
      <c r="B25" s="53"/>
      <c r="C25" s="34"/>
      <c r="D25" s="54"/>
      <c r="E25" s="54"/>
      <c r="F25" s="55"/>
      <c r="G25" s="55"/>
      <c r="H25" s="55"/>
      <c r="I25" s="55"/>
      <c r="J25" s="55"/>
    </row>
    <row r="26" spans="1:12" ht="4.5" hidden="1" customHeight="1" thickBot="1">
      <c r="A26" s="56"/>
      <c r="B26" s="57"/>
      <c r="C26" s="58"/>
      <c r="D26" s="58"/>
      <c r="E26" s="58"/>
      <c r="F26" s="59">
        <v>2.8</v>
      </c>
      <c r="G26" s="59"/>
      <c r="H26" s="59"/>
      <c r="I26" s="59"/>
      <c r="J26" s="60"/>
    </row>
    <row r="27" spans="1:12" ht="12" hidden="1" customHeight="1" thickBot="1">
      <c r="A27" s="61"/>
      <c r="B27" s="46"/>
      <c r="C27" s="67"/>
      <c r="D27" s="14"/>
      <c r="E27" s="14"/>
      <c r="F27" s="13"/>
      <c r="G27" s="13"/>
      <c r="H27" s="13"/>
      <c r="I27" s="13"/>
      <c r="J27" s="24"/>
    </row>
    <row r="28" spans="1:12" ht="3" customHeight="1" thickBot="1">
      <c r="A28" s="119"/>
      <c r="B28" s="120"/>
      <c r="C28" s="121"/>
      <c r="D28" s="35"/>
      <c r="E28" s="62">
        <v>195.05</v>
      </c>
      <c r="F28" s="55"/>
      <c r="G28" s="55"/>
      <c r="H28" s="55"/>
      <c r="I28" s="55"/>
      <c r="J28" s="55"/>
    </row>
    <row r="29" spans="1:12" ht="19.5" hidden="1" thickBot="1">
      <c r="A29" s="107"/>
      <c r="B29" s="108"/>
      <c r="C29" s="109"/>
      <c r="D29" s="52">
        <f>D25+D27</f>
        <v>0</v>
      </c>
      <c r="E29" s="52"/>
      <c r="F29" s="62">
        <f>SUM(F25:F27)</f>
        <v>2.8</v>
      </c>
      <c r="G29" s="62">
        <f>SUM(G25:G27)</f>
        <v>0</v>
      </c>
      <c r="H29" s="62">
        <f>SUM(H25:H27)</f>
        <v>0</v>
      </c>
      <c r="I29" s="62"/>
      <c r="J29" s="62">
        <f>SUM(J25:J27)</f>
        <v>0</v>
      </c>
    </row>
    <row r="30" spans="1:12" ht="19.5" thickBot="1">
      <c r="A30" s="107" t="s">
        <v>15</v>
      </c>
      <c r="B30" s="108"/>
      <c r="C30" s="108"/>
      <c r="D30" s="109"/>
      <c r="E30" s="92"/>
      <c r="F30" s="63">
        <f>F29+F23+D11</f>
        <v>1256.4199999999998</v>
      </c>
      <c r="G30" s="64">
        <f>G29+G23+G11</f>
        <v>44.139999999999993</v>
      </c>
      <c r="H30" s="64">
        <f>H29+H23+H11</f>
        <v>61.589999999999996</v>
      </c>
      <c r="I30" s="64"/>
      <c r="J30" s="64">
        <f>J29+J23+J11</f>
        <v>189.86</v>
      </c>
    </row>
  </sheetData>
  <mergeCells count="17">
    <mergeCell ref="A29:C29"/>
    <mergeCell ref="A30:D30"/>
    <mergeCell ref="A6:J6"/>
    <mergeCell ref="A11:C11"/>
    <mergeCell ref="A12:J12"/>
    <mergeCell ref="A23:C23"/>
    <mergeCell ref="A24:J24"/>
    <mergeCell ref="A28:C28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7" workbookViewId="0">
      <selection activeCell="L13" sqref="L13"/>
    </sheetView>
  </sheetViews>
  <sheetFormatPr defaultRowHeight="15"/>
  <cols>
    <col min="1" max="1" width="9.7109375" customWidth="1"/>
    <col min="2" max="2" width="27.7109375" customWidth="1"/>
    <col min="5" max="5" width="8.85546875" hidden="1" customWidth="1"/>
    <col min="6" max="6" width="9.140625" hidden="1" customWidth="1"/>
    <col min="9" max="9" width="9.140625" hidden="1" customWidth="1"/>
    <col min="10" max="10" width="10.7109375" customWidth="1"/>
  </cols>
  <sheetData>
    <row r="1" spans="1:12" ht="18">
      <c r="A1" s="2"/>
      <c r="B1" s="99" t="s">
        <v>17</v>
      </c>
      <c r="C1" s="99"/>
      <c r="D1" s="99"/>
      <c r="E1" s="99"/>
      <c r="F1" s="99"/>
      <c r="G1" s="99"/>
      <c r="H1" s="99"/>
      <c r="I1" s="93"/>
      <c r="J1" s="2"/>
    </row>
    <row r="2" spans="1:12" ht="18">
      <c r="A2" s="2"/>
      <c r="B2" s="99" t="s">
        <v>20</v>
      </c>
      <c r="C2" s="99"/>
      <c r="D2" s="99"/>
      <c r="E2" s="99"/>
      <c r="F2" s="99"/>
      <c r="G2" s="99"/>
      <c r="H2" s="99"/>
      <c r="I2" s="93"/>
      <c r="J2" s="2"/>
    </row>
    <row r="3" spans="1:12" ht="18">
      <c r="A3" s="4"/>
      <c r="B3" s="99" t="s">
        <v>21</v>
      </c>
      <c r="C3" s="99"/>
      <c r="D3" s="99"/>
      <c r="E3" s="99"/>
      <c r="F3" s="99"/>
      <c r="G3" s="99"/>
      <c r="H3" s="99"/>
      <c r="I3" s="93"/>
      <c r="J3" s="5"/>
    </row>
    <row r="4" spans="1:12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2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thickBo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2" ht="38.25" thickBot="1">
      <c r="A7" s="7" t="s">
        <v>22</v>
      </c>
      <c r="B7" s="74" t="s">
        <v>23</v>
      </c>
      <c r="C7" s="75" t="s">
        <v>2</v>
      </c>
      <c r="D7" s="76">
        <v>262.68</v>
      </c>
      <c r="E7" s="8"/>
      <c r="G7" s="69">
        <v>8.18</v>
      </c>
      <c r="H7" s="76">
        <v>10.43</v>
      </c>
      <c r="I7" s="9"/>
      <c r="J7" s="76">
        <v>33.92</v>
      </c>
    </row>
    <row r="8" spans="1:12" ht="37.5">
      <c r="A8" s="95" t="s">
        <v>24</v>
      </c>
      <c r="B8" s="74" t="s">
        <v>25</v>
      </c>
      <c r="C8" s="78" t="s">
        <v>26</v>
      </c>
      <c r="D8" s="69">
        <v>64.8</v>
      </c>
      <c r="E8" s="70"/>
      <c r="G8" s="69">
        <v>0.22</v>
      </c>
      <c r="H8" s="69">
        <v>0.11</v>
      </c>
      <c r="I8" s="69"/>
      <c r="J8" s="69">
        <v>16.2</v>
      </c>
    </row>
    <row r="9" spans="1:12" ht="37.5">
      <c r="A9" s="10" t="s">
        <v>27</v>
      </c>
      <c r="B9" s="84" t="s">
        <v>28</v>
      </c>
      <c r="C9" s="94" t="s">
        <v>29</v>
      </c>
      <c r="D9" s="72">
        <v>198</v>
      </c>
      <c r="E9" s="72"/>
      <c r="F9" s="72"/>
      <c r="G9" s="73">
        <v>1.98</v>
      </c>
      <c r="H9" s="73">
        <v>15.12</v>
      </c>
      <c r="I9" s="72"/>
      <c r="J9" s="73">
        <v>13.5</v>
      </c>
    </row>
    <row r="10" spans="1:12" ht="19.5" thickBot="1">
      <c r="A10" s="18" t="s">
        <v>30</v>
      </c>
      <c r="B10" s="96"/>
      <c r="C10" s="71"/>
      <c r="D10" s="55"/>
      <c r="E10" s="8"/>
      <c r="G10" s="55"/>
      <c r="H10" s="55"/>
      <c r="I10" s="55"/>
      <c r="J10" s="55"/>
    </row>
    <row r="11" spans="1:12" ht="19.5" thickBot="1">
      <c r="A11" s="107" t="s">
        <v>13</v>
      </c>
      <c r="B11" s="108"/>
      <c r="C11" s="109"/>
      <c r="D11" s="17">
        <f>SUM(D7:D10)</f>
        <v>525.48</v>
      </c>
      <c r="E11" s="16"/>
      <c r="G11" s="17">
        <f>SUM(G7:G10)</f>
        <v>10.38</v>
      </c>
      <c r="H11" s="17">
        <f>SUM(H7:H10)</f>
        <v>25.659999999999997</v>
      </c>
      <c r="I11" s="17"/>
      <c r="J11" s="17">
        <f>SUM(J7:J10)</f>
        <v>63.620000000000005</v>
      </c>
    </row>
    <row r="12" spans="1:12" ht="18.75" thickBot="1">
      <c r="A12" s="113" t="s">
        <v>1</v>
      </c>
      <c r="B12" s="114"/>
      <c r="C12" s="114"/>
      <c r="D12" s="114"/>
      <c r="E12" s="111"/>
      <c r="F12" s="114"/>
      <c r="G12" s="114"/>
      <c r="H12" s="114"/>
      <c r="I12" s="114"/>
      <c r="J12" s="115"/>
    </row>
    <row r="13" spans="1:12" ht="61.5" customHeight="1" thickBot="1">
      <c r="A13" s="18">
        <v>2008</v>
      </c>
      <c r="B13" s="19" t="s">
        <v>31</v>
      </c>
      <c r="C13" s="20" t="s">
        <v>3</v>
      </c>
      <c r="D13" s="35">
        <v>8.3699999999999992</v>
      </c>
      <c r="E13" s="35"/>
      <c r="F13" s="21">
        <v>13.2</v>
      </c>
      <c r="G13" s="21">
        <v>0.48</v>
      </c>
      <c r="H13" s="21">
        <v>0.06</v>
      </c>
      <c r="I13" s="21"/>
      <c r="J13" s="21">
        <v>1.5</v>
      </c>
    </row>
    <row r="14" spans="1:12" ht="53.25" customHeight="1">
      <c r="A14" s="22" t="s">
        <v>32</v>
      </c>
      <c r="B14" s="23" t="s">
        <v>33</v>
      </c>
      <c r="C14" s="65" t="s">
        <v>2</v>
      </c>
      <c r="D14" s="25">
        <v>93.6</v>
      </c>
      <c r="E14" s="25"/>
      <c r="F14" s="25">
        <v>153.5</v>
      </c>
      <c r="G14" s="25">
        <v>3.12</v>
      </c>
      <c r="H14" s="25">
        <v>2.2400000000000002</v>
      </c>
      <c r="I14" s="25"/>
      <c r="J14" s="25">
        <v>15.2</v>
      </c>
    </row>
    <row r="15" spans="1:12" ht="31.5" customHeight="1" thickBot="1">
      <c r="A15" s="86" t="s">
        <v>50</v>
      </c>
      <c r="B15" s="29" t="s">
        <v>53</v>
      </c>
      <c r="C15" s="87" t="s">
        <v>52</v>
      </c>
      <c r="D15" s="88">
        <v>208</v>
      </c>
      <c r="E15" s="89"/>
      <c r="F15" s="55">
        <v>217</v>
      </c>
      <c r="G15" s="90">
        <v>13.7</v>
      </c>
      <c r="H15" s="90">
        <v>16.3</v>
      </c>
      <c r="I15" s="90"/>
      <c r="J15" s="90">
        <v>1.7</v>
      </c>
    </row>
    <row r="16" spans="1:12" ht="44.25" customHeight="1" thickBot="1">
      <c r="A16" s="28" t="s">
        <v>36</v>
      </c>
      <c r="B16" s="29" t="s">
        <v>34</v>
      </c>
      <c r="C16" s="30" t="s">
        <v>35</v>
      </c>
      <c r="D16" s="31">
        <v>168.6</v>
      </c>
      <c r="E16" s="12"/>
      <c r="F16" s="32">
        <v>251.64</v>
      </c>
      <c r="G16" s="33">
        <v>7.8</v>
      </c>
      <c r="H16" s="55">
        <v>7.38</v>
      </c>
      <c r="I16" s="35"/>
      <c r="J16" s="35">
        <v>41.33</v>
      </c>
      <c r="L16" s="98"/>
    </row>
    <row r="17" spans="1:12" ht="19.5" hidden="1" thickBot="1">
      <c r="A17" s="28"/>
      <c r="B17" s="36"/>
      <c r="C17" s="37"/>
      <c r="D17" s="38"/>
      <c r="E17" s="12"/>
      <c r="F17" s="39"/>
      <c r="G17" s="40"/>
      <c r="H17" s="40"/>
      <c r="I17" s="41"/>
      <c r="J17" s="42"/>
    </row>
    <row r="18" spans="1:12" ht="32.25" customHeight="1" thickBot="1">
      <c r="A18" s="18" t="s">
        <v>37</v>
      </c>
      <c r="B18" s="19" t="s">
        <v>38</v>
      </c>
      <c r="C18" s="43" t="s">
        <v>39</v>
      </c>
      <c r="D18" s="44">
        <v>23.2</v>
      </c>
      <c r="E18" s="12"/>
      <c r="F18" s="39">
        <v>92.8</v>
      </c>
      <c r="G18" s="40">
        <v>0.4</v>
      </c>
      <c r="H18" s="40">
        <v>1.6</v>
      </c>
      <c r="I18" s="41"/>
      <c r="J18" s="42">
        <v>1.9</v>
      </c>
    </row>
    <row r="19" spans="1:12" ht="33.75" customHeight="1" thickBot="1">
      <c r="A19" s="97">
        <v>2008</v>
      </c>
      <c r="B19" s="19" t="s">
        <v>40</v>
      </c>
      <c r="C19" s="20" t="s">
        <v>16</v>
      </c>
      <c r="D19" s="44">
        <v>65.5</v>
      </c>
      <c r="E19" s="12"/>
      <c r="F19" s="66"/>
      <c r="G19" s="40">
        <v>1.88</v>
      </c>
      <c r="H19" s="39">
        <v>0.73</v>
      </c>
      <c r="I19" s="51"/>
      <c r="J19" s="42">
        <v>12.85</v>
      </c>
    </row>
    <row r="20" spans="1:12" ht="29.25" customHeight="1" thickBot="1">
      <c r="A20" s="97">
        <v>2008</v>
      </c>
      <c r="B20" s="19" t="s">
        <v>41</v>
      </c>
      <c r="C20" s="20" t="s">
        <v>39</v>
      </c>
      <c r="D20" s="44">
        <v>61.2</v>
      </c>
      <c r="E20" s="12"/>
      <c r="F20" s="66"/>
      <c r="G20" s="40">
        <v>2</v>
      </c>
      <c r="H20" s="39">
        <v>0.3</v>
      </c>
      <c r="I20" s="51"/>
      <c r="J20" s="42">
        <v>12.7</v>
      </c>
    </row>
    <row r="21" spans="1:12" ht="39" customHeight="1" thickBot="1">
      <c r="A21" t="s">
        <v>42</v>
      </c>
      <c r="B21" s="18" t="s">
        <v>43</v>
      </c>
      <c r="C21" s="19" t="s">
        <v>2</v>
      </c>
      <c r="D21" s="44">
        <v>67</v>
      </c>
      <c r="E21" s="12"/>
      <c r="F21" s="66"/>
      <c r="G21" s="40">
        <v>0.3</v>
      </c>
      <c r="H21" s="39">
        <v>0.1</v>
      </c>
      <c r="I21" s="51"/>
      <c r="J21" s="42">
        <v>16.399999999999999</v>
      </c>
    </row>
    <row r="22" spans="1:12" ht="19.5" thickBot="1">
      <c r="A22" s="45"/>
      <c r="B22" s="46"/>
      <c r="C22" s="47"/>
      <c r="D22" s="38">
        <v>695.47</v>
      </c>
      <c r="E22" s="48"/>
      <c r="F22" s="49">
        <f>SUM(F13:F18)</f>
        <v>728.13999999999987</v>
      </c>
      <c r="G22" s="50">
        <f>SUM(G13:G21)</f>
        <v>29.68</v>
      </c>
      <c r="H22" s="39">
        <f>SUM(H13:H21)</f>
        <v>28.710000000000004</v>
      </c>
      <c r="I22" s="51"/>
      <c r="J22" s="17">
        <v>103.58</v>
      </c>
      <c r="L22" s="98"/>
    </row>
    <row r="23" spans="1:12" ht="19.5" thickBot="1">
      <c r="A23" s="116" t="s">
        <v>14</v>
      </c>
      <c r="B23" s="117"/>
      <c r="C23" s="118"/>
      <c r="D23" s="15">
        <f>D22</f>
        <v>695.47</v>
      </c>
      <c r="E23" s="16"/>
      <c r="F23" s="52">
        <f>SUM(F22)</f>
        <v>728.13999999999987</v>
      </c>
      <c r="G23" s="52">
        <f>SUM(G22)</f>
        <v>29.68</v>
      </c>
      <c r="H23" s="52">
        <f>SUM(H22)</f>
        <v>28.710000000000004</v>
      </c>
      <c r="I23" s="52"/>
      <c r="J23" s="52">
        <v>103.58</v>
      </c>
    </row>
    <row r="24" spans="1:12" ht="6.75" customHeight="1" thickBot="1">
      <c r="A24" s="113"/>
      <c r="B24" s="114"/>
      <c r="C24" s="114"/>
      <c r="D24" s="114"/>
      <c r="E24" s="111"/>
      <c r="F24" s="114"/>
      <c r="G24" s="114"/>
      <c r="H24" s="114"/>
      <c r="I24" s="114"/>
      <c r="J24" s="115"/>
    </row>
    <row r="25" spans="1:12" ht="3.75" customHeight="1" thickBot="1">
      <c r="A25" s="18"/>
      <c r="B25" s="53"/>
      <c r="C25" s="34"/>
      <c r="D25" s="54"/>
      <c r="E25" s="54"/>
      <c r="F25" s="55"/>
      <c r="G25" s="55"/>
      <c r="H25" s="55"/>
      <c r="I25" s="55"/>
      <c r="J25" s="55"/>
    </row>
    <row r="26" spans="1:12" ht="2.25" hidden="1" customHeight="1" thickBot="1">
      <c r="A26" s="56"/>
      <c r="B26" s="57"/>
      <c r="C26" s="58"/>
      <c r="D26" s="58"/>
      <c r="E26" s="58"/>
      <c r="F26" s="59">
        <v>2.8</v>
      </c>
      <c r="G26" s="59"/>
      <c r="H26" s="59"/>
      <c r="I26" s="59"/>
      <c r="J26" s="60"/>
    </row>
    <row r="27" spans="1:12" ht="12" hidden="1" customHeight="1" thickBot="1">
      <c r="A27" s="61"/>
      <c r="B27" s="46"/>
      <c r="C27" s="67"/>
      <c r="D27" s="14"/>
      <c r="E27" s="14"/>
      <c r="F27" s="13"/>
      <c r="G27" s="13"/>
      <c r="H27" s="13"/>
      <c r="I27" s="13"/>
      <c r="J27" s="24"/>
    </row>
    <row r="28" spans="1:12" ht="3" hidden="1" customHeight="1" thickBot="1">
      <c r="A28" s="119"/>
      <c r="B28" s="120"/>
      <c r="C28" s="121"/>
      <c r="D28" s="35"/>
      <c r="E28" s="62">
        <v>195.05</v>
      </c>
      <c r="F28" s="55"/>
      <c r="G28" s="55"/>
      <c r="H28" s="55"/>
      <c r="I28" s="55"/>
      <c r="J28" s="55"/>
    </row>
    <row r="29" spans="1:12" ht="19.5" hidden="1" thickBot="1">
      <c r="A29" s="107"/>
      <c r="B29" s="108"/>
      <c r="C29" s="109"/>
      <c r="D29" s="52">
        <f>D25+D27</f>
        <v>0</v>
      </c>
      <c r="E29" s="52"/>
      <c r="F29" s="62">
        <f>SUM(F25:F27)</f>
        <v>2.8</v>
      </c>
      <c r="G29" s="62">
        <f>SUM(G25:G27)</f>
        <v>0</v>
      </c>
      <c r="H29" s="62">
        <f>SUM(H25:H27)</f>
        <v>0</v>
      </c>
      <c r="I29" s="62"/>
      <c r="J29" s="62">
        <f>SUM(J25:J27)</f>
        <v>0</v>
      </c>
    </row>
    <row r="30" spans="1:12" ht="19.5" thickBot="1">
      <c r="A30" s="107" t="s">
        <v>15</v>
      </c>
      <c r="B30" s="108"/>
      <c r="C30" s="108"/>
      <c r="D30" s="109"/>
      <c r="E30" s="92"/>
      <c r="F30" s="63">
        <f>F29+F23+D11</f>
        <v>1256.4199999999998</v>
      </c>
      <c r="G30" s="64">
        <f>G29+G23+G11</f>
        <v>40.06</v>
      </c>
      <c r="H30" s="64">
        <f>H29+H23+H11</f>
        <v>54.370000000000005</v>
      </c>
      <c r="I30" s="64"/>
      <c r="J30" s="64">
        <f>J29+J23+J11</f>
        <v>167.2</v>
      </c>
    </row>
  </sheetData>
  <mergeCells count="17">
    <mergeCell ref="A29:C29"/>
    <mergeCell ref="A30:D30"/>
    <mergeCell ref="A6:J6"/>
    <mergeCell ref="A11:C11"/>
    <mergeCell ref="A12:J12"/>
    <mergeCell ref="A23:C23"/>
    <mergeCell ref="A24:J24"/>
    <mergeCell ref="A28:C28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opLeftCell="A10" zoomScale="90" zoomScaleNormal="90" workbookViewId="0">
      <selection activeCell="N20" sqref="N20"/>
    </sheetView>
  </sheetViews>
  <sheetFormatPr defaultRowHeight="15"/>
  <cols>
    <col min="2" max="2" width="18.85546875" customWidth="1"/>
    <col min="3" max="3" width="13.5703125" customWidth="1"/>
    <col min="4" max="4" width="11.5703125" customWidth="1"/>
    <col min="5" max="5" width="10.85546875" hidden="1" customWidth="1"/>
    <col min="6" max="6" width="12.28515625" hidden="1" customWidth="1"/>
    <col min="7" max="7" width="11.85546875" customWidth="1"/>
    <col min="8" max="8" width="10.85546875" customWidth="1"/>
    <col min="9" max="9" width="9.140625" hidden="1" customWidth="1"/>
    <col min="10" max="10" width="11" bestFit="1" customWidth="1"/>
  </cols>
  <sheetData>
    <row r="1" spans="1:13" ht="18" customHeight="1">
      <c r="A1" s="2"/>
      <c r="B1" s="99" t="s">
        <v>17</v>
      </c>
      <c r="C1" s="99"/>
      <c r="D1" s="99"/>
      <c r="E1" s="99"/>
      <c r="F1" s="99"/>
      <c r="G1" s="99"/>
      <c r="H1" s="99"/>
      <c r="I1" s="3"/>
      <c r="J1" s="2"/>
    </row>
    <row r="2" spans="1:13" ht="18" customHeight="1">
      <c r="A2" s="2"/>
      <c r="B2" s="99" t="s">
        <v>47</v>
      </c>
      <c r="C2" s="99"/>
      <c r="D2" s="99"/>
      <c r="E2" s="99"/>
      <c r="F2" s="99"/>
      <c r="G2" s="99"/>
      <c r="H2" s="99"/>
      <c r="I2" s="3"/>
      <c r="J2" s="2"/>
    </row>
    <row r="3" spans="1:13" ht="18" customHeight="1">
      <c r="A3" s="4"/>
      <c r="B3" s="99" t="s">
        <v>46</v>
      </c>
      <c r="C3" s="99"/>
      <c r="D3" s="99"/>
      <c r="E3" s="99"/>
      <c r="F3" s="99"/>
      <c r="G3" s="99"/>
      <c r="H3" s="99"/>
      <c r="I3" s="3"/>
      <c r="J3" s="5"/>
    </row>
    <row r="4" spans="1:13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3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3" ht="18.75" customHeight="1" thickBo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3" ht="56.25" customHeight="1" thickBot="1">
      <c r="A7" s="7">
        <v>2008</v>
      </c>
      <c r="B7" s="74" t="s">
        <v>31</v>
      </c>
      <c r="C7" s="75" t="s">
        <v>3</v>
      </c>
      <c r="D7" s="76">
        <v>8.3699999999999992</v>
      </c>
      <c r="E7" s="8"/>
      <c r="G7" s="81">
        <v>0.48</v>
      </c>
      <c r="H7" s="76">
        <v>0.06</v>
      </c>
      <c r="I7" s="9"/>
      <c r="J7" s="76">
        <v>1.5</v>
      </c>
      <c r="L7" s="98"/>
      <c r="M7" s="98"/>
    </row>
    <row r="8" spans="1:13" s="79" customFormat="1" ht="63" customHeight="1" thickBot="1">
      <c r="A8" s="28" t="s">
        <v>49</v>
      </c>
      <c r="B8" s="91" t="s">
        <v>51</v>
      </c>
      <c r="C8" s="78" t="s">
        <v>52</v>
      </c>
      <c r="D8" s="69">
        <v>208</v>
      </c>
      <c r="E8" s="69"/>
      <c r="G8" s="69">
        <v>13.7</v>
      </c>
      <c r="H8" s="69">
        <v>16.3</v>
      </c>
      <c r="I8" s="69"/>
      <c r="J8" s="69">
        <v>1.7</v>
      </c>
    </row>
    <row r="9" spans="1:13" s="79" customFormat="1" ht="63" customHeight="1">
      <c r="A9" s="22" t="s">
        <v>36</v>
      </c>
      <c r="B9" s="80" t="s">
        <v>34</v>
      </c>
      <c r="C9" s="71" t="s">
        <v>18</v>
      </c>
      <c r="D9" s="81">
        <v>189.68</v>
      </c>
      <c r="E9" s="8"/>
      <c r="F9"/>
      <c r="G9" s="81">
        <v>8.7799999999999994</v>
      </c>
      <c r="H9" s="81">
        <v>8.3000000000000007</v>
      </c>
      <c r="I9" s="81"/>
      <c r="J9" s="81">
        <v>46.5</v>
      </c>
    </row>
    <row r="10" spans="1:13" ht="54" customHeight="1">
      <c r="A10" s="28" t="s">
        <v>37</v>
      </c>
      <c r="B10" s="84" t="s">
        <v>38</v>
      </c>
      <c r="C10" s="26" t="s">
        <v>39</v>
      </c>
      <c r="D10" s="27">
        <v>23.2</v>
      </c>
      <c r="E10" s="11"/>
      <c r="F10" s="1"/>
      <c r="G10" s="27">
        <v>0.4</v>
      </c>
      <c r="H10" s="27">
        <v>1.6</v>
      </c>
      <c r="I10" s="27"/>
      <c r="J10" s="27">
        <v>1.9</v>
      </c>
    </row>
    <row r="11" spans="1:13" ht="39.75" customHeight="1" thickBot="1">
      <c r="A11" s="28">
        <v>2008</v>
      </c>
      <c r="B11" s="84" t="s">
        <v>40</v>
      </c>
      <c r="C11" s="26" t="s">
        <v>16</v>
      </c>
      <c r="D11" s="27">
        <v>65.5</v>
      </c>
      <c r="E11" s="11"/>
      <c r="F11" s="1"/>
      <c r="G11" s="27">
        <v>1.88</v>
      </c>
      <c r="H11" s="27">
        <v>0.73</v>
      </c>
      <c r="I11" s="27"/>
      <c r="J11" s="27">
        <v>12.85</v>
      </c>
    </row>
    <row r="12" spans="1:13" s="85" customFormat="1" ht="46.5" customHeight="1" thickBot="1">
      <c r="A12" s="22">
        <v>2008</v>
      </c>
      <c r="B12" s="80" t="s">
        <v>41</v>
      </c>
      <c r="C12" s="71" t="s">
        <v>3</v>
      </c>
      <c r="D12" s="81">
        <v>122.4</v>
      </c>
      <c r="E12" s="8"/>
      <c r="F12"/>
      <c r="G12" s="81">
        <v>4</v>
      </c>
      <c r="H12" s="81">
        <v>6</v>
      </c>
      <c r="I12" s="81"/>
      <c r="J12" s="81">
        <v>25.4</v>
      </c>
    </row>
    <row r="13" spans="1:13" ht="45.75" customHeight="1">
      <c r="A13" s="22" t="s">
        <v>42</v>
      </c>
      <c r="B13" s="80" t="s">
        <v>48</v>
      </c>
      <c r="C13" s="71" t="s">
        <v>2</v>
      </c>
      <c r="D13" s="81">
        <v>67</v>
      </c>
      <c r="E13" s="8"/>
      <c r="G13" s="81">
        <v>0.3</v>
      </c>
      <c r="H13" s="81">
        <v>0.1</v>
      </c>
      <c r="I13" s="81"/>
      <c r="J13" s="81">
        <v>16.399999999999999</v>
      </c>
    </row>
    <row r="14" spans="1:13" ht="19.5" thickBot="1">
      <c r="A14" s="122" t="s">
        <v>13</v>
      </c>
      <c r="B14" s="123"/>
      <c r="C14" s="124"/>
      <c r="D14" s="17">
        <f>SUM(D7:D13)</f>
        <v>684.15</v>
      </c>
      <c r="E14" s="82"/>
      <c r="G14" s="17">
        <f>SUM(G7:G13)</f>
        <v>29.54</v>
      </c>
      <c r="H14" s="17">
        <v>33.090000000000003</v>
      </c>
      <c r="I14" s="77"/>
      <c r="J14" s="83">
        <v>106.25</v>
      </c>
    </row>
  </sheetData>
  <mergeCells count="11">
    <mergeCell ref="A14:C14"/>
    <mergeCell ref="A4:A5"/>
    <mergeCell ref="B4:B5"/>
    <mergeCell ref="C4:C5"/>
    <mergeCell ref="E4:E5"/>
    <mergeCell ref="D4:D5"/>
    <mergeCell ref="B1:H1"/>
    <mergeCell ref="B2:H2"/>
    <mergeCell ref="B3:H3"/>
    <mergeCell ref="G4:J4"/>
    <mergeCell ref="A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3" workbookViewId="0">
      <selection activeCell="H28" sqref="H28"/>
    </sheetView>
  </sheetViews>
  <sheetFormatPr defaultRowHeight="15"/>
  <cols>
    <col min="1" max="1" width="9.7109375" customWidth="1"/>
    <col min="2" max="2" width="27.7109375" customWidth="1"/>
    <col min="5" max="5" width="8.85546875" hidden="1" customWidth="1"/>
    <col min="6" max="6" width="9.140625" hidden="1" customWidth="1"/>
    <col min="9" max="9" width="9.140625" hidden="1" customWidth="1"/>
    <col min="10" max="10" width="10.7109375" customWidth="1"/>
  </cols>
  <sheetData>
    <row r="1" spans="1:12" ht="18">
      <c r="A1" s="2"/>
      <c r="B1" s="99" t="s">
        <v>17</v>
      </c>
      <c r="C1" s="99"/>
      <c r="D1" s="99"/>
      <c r="E1" s="99"/>
      <c r="F1" s="99"/>
      <c r="G1" s="99"/>
      <c r="H1" s="99"/>
      <c r="I1" s="68"/>
      <c r="J1" s="2"/>
    </row>
    <row r="2" spans="1:12" ht="18">
      <c r="A2" s="2"/>
      <c r="B2" s="99" t="s">
        <v>20</v>
      </c>
      <c r="C2" s="99"/>
      <c r="D2" s="99"/>
      <c r="E2" s="99"/>
      <c r="F2" s="99"/>
      <c r="G2" s="99"/>
      <c r="H2" s="99"/>
      <c r="I2" s="68"/>
      <c r="J2" s="2"/>
    </row>
    <row r="3" spans="1:12" ht="18">
      <c r="A3" s="4"/>
      <c r="B3" s="99" t="s">
        <v>21</v>
      </c>
      <c r="C3" s="99"/>
      <c r="D3" s="99"/>
      <c r="E3" s="99"/>
      <c r="F3" s="99"/>
      <c r="G3" s="99"/>
      <c r="H3" s="99"/>
      <c r="I3" s="68"/>
      <c r="J3" s="5"/>
    </row>
    <row r="4" spans="1:12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2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2" ht="17.25" customHeight="1" thickBo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2" ht="2.25" hidden="1" customHeight="1" thickBot="1">
      <c r="A7" s="7"/>
      <c r="B7" s="74"/>
      <c r="C7" s="75"/>
      <c r="D7" s="76"/>
      <c r="E7" s="8"/>
      <c r="G7" s="69"/>
      <c r="H7" s="76"/>
      <c r="I7" s="9"/>
      <c r="J7" s="76"/>
    </row>
    <row r="8" spans="1:12" ht="18.75" hidden="1">
      <c r="A8" s="95"/>
      <c r="B8" s="74"/>
      <c r="C8" s="78"/>
      <c r="D8" s="69"/>
      <c r="E8" s="70"/>
      <c r="G8" s="69"/>
      <c r="H8" s="69"/>
      <c r="I8" s="69"/>
      <c r="J8" s="69"/>
    </row>
    <row r="9" spans="1:12" ht="2.25" hidden="1" customHeight="1" thickBot="1">
      <c r="A9" s="10"/>
      <c r="B9" s="84"/>
      <c r="C9" s="94"/>
      <c r="D9" s="72"/>
      <c r="E9" s="72"/>
      <c r="F9" s="72"/>
      <c r="G9" s="73"/>
      <c r="H9" s="73"/>
      <c r="I9" s="72"/>
      <c r="J9" s="73"/>
    </row>
    <row r="10" spans="1:12" ht="0.75" hidden="1" customHeight="1" thickBot="1">
      <c r="A10" s="18"/>
      <c r="B10" s="96"/>
      <c r="C10" s="71"/>
      <c r="D10" s="55"/>
      <c r="E10" s="8"/>
      <c r="G10" s="55"/>
      <c r="H10" s="55"/>
      <c r="I10" s="55"/>
      <c r="J10" s="55"/>
    </row>
    <row r="11" spans="1:12" ht="19.5" hidden="1" customHeight="1" thickBot="1">
      <c r="A11" s="107"/>
      <c r="B11" s="108"/>
      <c r="C11" s="109"/>
      <c r="D11" s="17">
        <f>SUM(D7:D10)</f>
        <v>0</v>
      </c>
      <c r="E11" s="16"/>
      <c r="G11" s="17">
        <f>SUM(G7:G10)</f>
        <v>0</v>
      </c>
      <c r="H11" s="17">
        <f>SUM(H7:H10)</f>
        <v>0</v>
      </c>
      <c r="I11" s="17"/>
      <c r="J11" s="17">
        <f>SUM(J7:J10)</f>
        <v>0</v>
      </c>
    </row>
    <row r="12" spans="1:12" ht="18.75" hidden="1" thickBot="1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2" ht="61.5" customHeight="1" thickBot="1">
      <c r="A13" s="18">
        <v>2008</v>
      </c>
      <c r="B13" s="19" t="s">
        <v>31</v>
      </c>
      <c r="C13" s="20" t="s">
        <v>3</v>
      </c>
      <c r="D13" s="35">
        <v>8.3699999999999992</v>
      </c>
      <c r="E13" s="35"/>
      <c r="F13" s="21">
        <v>13.2</v>
      </c>
      <c r="G13" s="21">
        <v>0.48</v>
      </c>
      <c r="H13" s="21">
        <v>0.06</v>
      </c>
      <c r="I13" s="21"/>
      <c r="J13" s="21">
        <v>1.5</v>
      </c>
    </row>
    <row r="14" spans="1:12" ht="4.5" customHeight="1">
      <c r="A14" s="22"/>
      <c r="B14" s="23"/>
      <c r="C14" s="65"/>
      <c r="D14" s="25"/>
      <c r="E14" s="25"/>
      <c r="F14" s="25">
        <v>153.5</v>
      </c>
      <c r="G14" s="25"/>
      <c r="H14" s="25"/>
      <c r="I14" s="25"/>
      <c r="J14" s="25"/>
    </row>
    <row r="15" spans="1:12" ht="38.25" thickBot="1">
      <c r="A15" s="86" t="s">
        <v>49</v>
      </c>
      <c r="B15" s="29" t="s">
        <v>51</v>
      </c>
      <c r="C15" s="87" t="s">
        <v>52</v>
      </c>
      <c r="D15" s="88">
        <v>208</v>
      </c>
      <c r="E15" s="89"/>
      <c r="F15" s="55">
        <v>217</v>
      </c>
      <c r="G15" s="90">
        <v>13.7</v>
      </c>
      <c r="H15" s="90">
        <v>16.3</v>
      </c>
      <c r="I15" s="90"/>
      <c r="J15" s="90">
        <v>1.7</v>
      </c>
    </row>
    <row r="16" spans="1:12" ht="54.75" customHeight="1" thickBot="1">
      <c r="A16" s="28" t="s">
        <v>36</v>
      </c>
      <c r="B16" s="29" t="s">
        <v>34</v>
      </c>
      <c r="C16" s="30" t="s">
        <v>35</v>
      </c>
      <c r="D16" s="31">
        <v>168.6</v>
      </c>
      <c r="E16" s="12"/>
      <c r="F16" s="32">
        <v>251.64</v>
      </c>
      <c r="G16" s="33">
        <v>7.8</v>
      </c>
      <c r="H16" s="55">
        <v>7.38</v>
      </c>
      <c r="I16" s="35"/>
      <c r="J16" s="35">
        <v>41.33</v>
      </c>
      <c r="L16" s="98"/>
    </row>
    <row r="17" spans="1:12" ht="19.5" hidden="1" thickBot="1">
      <c r="A17" s="28"/>
      <c r="B17" s="36"/>
      <c r="C17" s="37"/>
      <c r="D17" s="38"/>
      <c r="E17" s="12"/>
      <c r="F17" s="39"/>
      <c r="G17" s="40"/>
      <c r="H17" s="40"/>
      <c r="I17" s="41"/>
      <c r="J17" s="42"/>
    </row>
    <row r="18" spans="1:12" ht="38.25" thickBot="1">
      <c r="A18" s="18" t="s">
        <v>37</v>
      </c>
      <c r="B18" s="19" t="s">
        <v>38</v>
      </c>
      <c r="C18" s="43" t="s">
        <v>39</v>
      </c>
      <c r="D18" s="44">
        <v>23.2</v>
      </c>
      <c r="E18" s="12"/>
      <c r="F18" s="39">
        <v>92.8</v>
      </c>
      <c r="G18" s="40">
        <v>0.4</v>
      </c>
      <c r="H18" s="40">
        <v>1.6</v>
      </c>
      <c r="I18" s="41"/>
      <c r="J18" s="42">
        <v>1.9</v>
      </c>
    </row>
    <row r="19" spans="1:12" ht="26.25" customHeight="1" thickBot="1">
      <c r="A19" s="97">
        <v>2008</v>
      </c>
      <c r="B19" s="19" t="s">
        <v>40</v>
      </c>
      <c r="C19" s="20" t="s">
        <v>16</v>
      </c>
      <c r="D19" s="44">
        <v>65.5</v>
      </c>
      <c r="E19" s="12"/>
      <c r="F19" s="66"/>
      <c r="G19" s="40">
        <v>1.88</v>
      </c>
      <c r="H19" s="39">
        <v>0.73</v>
      </c>
      <c r="I19" s="51"/>
      <c r="J19" s="42">
        <v>12.85</v>
      </c>
    </row>
    <row r="20" spans="1:12" ht="34.5" customHeight="1" thickBot="1">
      <c r="A20" s="97">
        <v>2008</v>
      </c>
      <c r="B20" s="19" t="s">
        <v>41</v>
      </c>
      <c r="C20" s="20" t="s">
        <v>39</v>
      </c>
      <c r="D20" s="44">
        <v>61.2</v>
      </c>
      <c r="E20" s="12"/>
      <c r="F20" s="66"/>
      <c r="G20" s="40">
        <v>2</v>
      </c>
      <c r="H20" s="39">
        <v>0.3</v>
      </c>
      <c r="I20" s="51"/>
      <c r="J20" s="42">
        <v>12.7</v>
      </c>
    </row>
    <row r="21" spans="1:12" ht="42" customHeight="1" thickBot="1">
      <c r="A21" t="s">
        <v>42</v>
      </c>
      <c r="B21" s="18" t="s">
        <v>43</v>
      </c>
      <c r="C21" s="19" t="s">
        <v>2</v>
      </c>
      <c r="D21" s="44">
        <v>67</v>
      </c>
      <c r="E21" s="12"/>
      <c r="F21" s="66"/>
      <c r="G21" s="40">
        <v>0.3</v>
      </c>
      <c r="H21" s="39">
        <v>0.1</v>
      </c>
      <c r="I21" s="51"/>
      <c r="J21" s="42">
        <v>16.399999999999999</v>
      </c>
    </row>
    <row r="22" spans="1:12" ht="19.5" thickBot="1">
      <c r="A22" s="45"/>
      <c r="B22" s="46"/>
      <c r="C22" s="47"/>
      <c r="D22" s="38">
        <v>601.87</v>
      </c>
      <c r="E22" s="48"/>
      <c r="F22" s="49">
        <f>SUM(F13:F18)</f>
        <v>728.13999999999987</v>
      </c>
      <c r="G22" s="50">
        <f>SUM(G13:G21)</f>
        <v>26.56</v>
      </c>
      <c r="H22" s="39">
        <f>SUM(H13:H21)</f>
        <v>26.470000000000002</v>
      </c>
      <c r="I22" s="51"/>
      <c r="J22" s="17">
        <v>92.28</v>
      </c>
      <c r="L22" s="98"/>
    </row>
    <row r="23" spans="1:12" ht="19.5" thickBot="1">
      <c r="A23" s="116" t="s">
        <v>44</v>
      </c>
      <c r="B23" s="117"/>
      <c r="C23" s="118"/>
      <c r="D23" s="15">
        <f>D22</f>
        <v>601.87</v>
      </c>
      <c r="E23" s="16"/>
      <c r="F23" s="52">
        <f>SUM(F22)</f>
        <v>728.13999999999987</v>
      </c>
      <c r="G23" s="52">
        <f>SUM(G22)</f>
        <v>26.56</v>
      </c>
      <c r="H23" s="52">
        <f>SUM(H22)</f>
        <v>26.470000000000002</v>
      </c>
      <c r="I23" s="52"/>
      <c r="J23" s="52">
        <v>92.28</v>
      </c>
    </row>
  </sheetData>
  <mergeCells count="13">
    <mergeCell ref="A23:C23"/>
    <mergeCell ref="A12:J12"/>
    <mergeCell ref="A11:C11"/>
    <mergeCell ref="B1:H1"/>
    <mergeCell ref="B2:H2"/>
    <mergeCell ref="B3:H3"/>
    <mergeCell ref="G4:J4"/>
    <mergeCell ref="A6:J6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16,05.2022 11 и старша овз </vt:lpstr>
      <vt:lpstr>16,05.2022 7-11 овз </vt:lpstr>
      <vt:lpstr>16,05.2022 11 и старше</vt:lpstr>
      <vt:lpstr>16,05.2022 7-11 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2022-05-13T05:47:41Z</cp:lastPrinted>
  <dcterms:created xsi:type="dcterms:W3CDTF">2015-06-05T18:19:34Z</dcterms:created>
  <dcterms:modified xsi:type="dcterms:W3CDTF">2022-05-13T05:48:37Z</dcterms:modified>
</cp:coreProperties>
</file>