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3"/>
  </bookViews>
  <sheets>
    <sheet name="12,05.2022 11 и старше " sheetId="6" r:id="rId1"/>
    <sheet name="12,05.2022 7-10 лет " sheetId="5" r:id="rId2"/>
    <sheet name="12,05.2022  7-10лет овз " sheetId="4" r:id="rId3"/>
    <sheet name="12,05,2022,11 и старше овз" sheetId="2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/>
  <c r="J15" i="6"/>
  <c r="J14"/>
  <c r="H14"/>
  <c r="H15" s="1"/>
  <c r="G14"/>
  <c r="G15" s="1"/>
  <c r="F14"/>
  <c r="F15" s="1"/>
  <c r="D14"/>
  <c r="D15" s="1"/>
  <c r="J13" i="5"/>
  <c r="G13"/>
  <c r="D13"/>
  <c r="J24" i="2"/>
  <c r="G14"/>
  <c r="J25"/>
  <c r="D27" i="4"/>
  <c r="J21"/>
  <c r="J31" i="2"/>
  <c r="H31"/>
  <c r="G31"/>
  <c r="F31"/>
  <c r="D31"/>
  <c r="H24"/>
  <c r="H25" s="1"/>
  <c r="G24"/>
  <c r="G25" s="1"/>
  <c r="F24"/>
  <c r="F25" s="1"/>
  <c r="D24"/>
  <c r="D25" s="1"/>
  <c r="J14"/>
  <c r="H14"/>
  <c r="D14"/>
  <c r="J27" i="4"/>
  <c r="H27"/>
  <c r="G27"/>
  <c r="F27"/>
  <c r="J20"/>
  <c r="H20"/>
  <c r="H21" s="1"/>
  <c r="G20"/>
  <c r="G21" s="1"/>
  <c r="F20"/>
  <c r="F21" s="1"/>
  <c r="D20"/>
  <c r="D21" s="1"/>
  <c r="J11"/>
  <c r="H11"/>
  <c r="G11"/>
  <c r="D11"/>
  <c r="F32" i="2" l="1"/>
  <c r="J32"/>
  <c r="H32"/>
  <c r="G32"/>
  <c r="J28" i="4"/>
  <c r="F28"/>
  <c r="H28"/>
  <c r="G28"/>
</calcChain>
</file>

<file path=xl/sharedStrings.xml><?xml version="1.0" encoding="utf-8"?>
<sst xmlns="http://schemas.openxmlformats.org/spreadsheetml/2006/main" count="154" uniqueCount="60">
  <si>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</si>
  <si>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</si>
  <si>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</si>
  <si>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</si>
  <si>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</si>
  <si>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</si>
  <si>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</si>
  <si>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</si>
  <si>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</si>
  <si>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</si>
  <si>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</si>
  <si>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</si>
  <si>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</si>
  <si>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</si>
  <si>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</si>
  <si>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Итого за обед:</t>
  </si>
  <si>
    <t>Итого стоимость,руб.</t>
  </si>
  <si>
    <t>Итого за день пребывания:</t>
  </si>
  <si>
    <t>Хлеб пшеничный</t>
  </si>
  <si>
    <t>Основное меню приготавливаемых блюд</t>
  </si>
  <si>
    <t>1/180</t>
  </si>
  <si>
    <t>1/100</t>
  </si>
  <si>
    <t xml:space="preserve">Пром. Выпуск </t>
  </si>
  <si>
    <t>1/25</t>
  </si>
  <si>
    <t>Яблоко</t>
  </si>
  <si>
    <t>для учащихся МБОУ"Русско-Янгутская СОШ"</t>
  </si>
  <si>
    <t>Меню 9 день</t>
  </si>
  <si>
    <t>Картофельное пюре</t>
  </si>
  <si>
    <t>2011 №128</t>
  </si>
  <si>
    <t>Рыба припущенная</t>
  </si>
  <si>
    <t>Батон</t>
  </si>
  <si>
    <t>Огурец свежий</t>
  </si>
  <si>
    <t>2008*, №84</t>
  </si>
  <si>
    <t>1/250</t>
  </si>
  <si>
    <t>2008№229</t>
  </si>
  <si>
    <t xml:space="preserve"> 2011, № 128</t>
  </si>
  <si>
    <t>сок</t>
  </si>
  <si>
    <t>2008 №442</t>
  </si>
  <si>
    <t>Каша ячневая на молоке с маслом</t>
  </si>
  <si>
    <t>2008 №184</t>
  </si>
  <si>
    <t>Кофейный напиток</t>
  </si>
  <si>
    <t xml:space="preserve"> 2011, №379</t>
  </si>
  <si>
    <t xml:space="preserve"> 2008, №229</t>
  </si>
  <si>
    <t>Сок</t>
  </si>
  <si>
    <t>2008№442</t>
  </si>
  <si>
    <t>1/160</t>
  </si>
  <si>
    <t xml:space="preserve"> 2008, №22,9</t>
  </si>
  <si>
    <t>1/90</t>
  </si>
  <si>
    <t>для учащихся МБОУ  "Русско Янгутская СОШ"</t>
  </si>
  <si>
    <t>Меню 9день</t>
  </si>
  <si>
    <t>для учащихся МБОУ "Русско-Янгутская СОШ"</t>
  </si>
  <si>
    <t xml:space="preserve"> 2011 №379</t>
  </si>
  <si>
    <t xml:space="preserve"> 2008 №84</t>
  </si>
  <si>
    <t>2008 №229</t>
  </si>
  <si>
    <t>3,20</t>
  </si>
  <si>
    <t xml:space="preserve"> 2011 № 128</t>
  </si>
  <si>
    <t>Хлеб</t>
  </si>
  <si>
    <t>1/30</t>
  </si>
  <si>
    <t>Щи с капустой со сметаной</t>
  </si>
  <si>
    <t>Щи с капустой   со сметаной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</si>
</sst>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5" fillId="0" borderId="21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0" fillId="0" borderId="0" xfId="0" applyNumberFormat="1"/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opLeftCell="A7" workbookViewId="0">
      <selection activeCell="M11" sqref="M11"/>
    </sheetView>
  </sheetViews>
  <sheetFormatPr defaultRowHeight="15"/>
  <cols>
    <col min="2" max="2" width="27.7109375" customWidth="1"/>
    <col min="3" max="3" width="11.570312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115" t="s">
        <v>19</v>
      </c>
      <c r="C1" s="115"/>
      <c r="D1" s="115"/>
      <c r="E1" s="115"/>
      <c r="F1" s="115"/>
      <c r="G1" s="115"/>
      <c r="H1" s="115"/>
      <c r="I1" s="101"/>
      <c r="J1" s="2"/>
    </row>
    <row r="2" spans="1:10" ht="18" customHeight="1">
      <c r="A2" s="2"/>
      <c r="B2" s="115" t="s">
        <v>25</v>
      </c>
      <c r="C2" s="115"/>
      <c r="D2" s="115"/>
      <c r="E2" s="115"/>
      <c r="F2" s="115"/>
      <c r="G2" s="115"/>
      <c r="H2" s="115"/>
      <c r="I2" s="101"/>
      <c r="J2" s="2"/>
    </row>
    <row r="3" spans="1:10" ht="18">
      <c r="A3" s="4"/>
      <c r="B3" s="115" t="s">
        <v>26</v>
      </c>
      <c r="C3" s="115"/>
      <c r="D3" s="115"/>
      <c r="E3" s="115"/>
      <c r="F3" s="115"/>
      <c r="G3" s="115"/>
      <c r="H3" s="115"/>
      <c r="I3" s="101"/>
      <c r="J3" s="5"/>
    </row>
    <row r="4" spans="1:10" ht="18" customHeight="1">
      <c r="A4" s="116" t="s">
        <v>4</v>
      </c>
      <c r="B4" s="116" t="s">
        <v>5</v>
      </c>
      <c r="C4" s="116" t="s">
        <v>6</v>
      </c>
      <c r="D4" s="116" t="s">
        <v>7</v>
      </c>
      <c r="E4" s="118"/>
      <c r="G4" s="120" t="s">
        <v>8</v>
      </c>
      <c r="H4" s="121"/>
      <c r="I4" s="121"/>
      <c r="J4" s="122"/>
    </row>
    <row r="5" spans="1:10" ht="18.75">
      <c r="A5" s="117"/>
      <c r="B5" s="117"/>
      <c r="C5" s="117"/>
      <c r="D5" s="117"/>
      <c r="E5" s="119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106" t="s">
        <v>0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10" ht="61.5" customHeight="1" thickBot="1">
      <c r="A7" s="25" t="s">
        <v>28</v>
      </c>
      <c r="B7" s="19" t="s">
        <v>27</v>
      </c>
      <c r="C7" s="20" t="s">
        <v>20</v>
      </c>
      <c r="D7" s="28">
        <v>243.94</v>
      </c>
      <c r="E7" s="21"/>
      <c r="F7" s="22"/>
      <c r="G7" s="22">
        <v>5.54</v>
      </c>
      <c r="H7" s="22">
        <v>10.5</v>
      </c>
      <c r="I7" s="22"/>
      <c r="J7" s="22">
        <v>25.2</v>
      </c>
    </row>
    <row r="8" spans="1:10" ht="54" customHeight="1" thickBot="1">
      <c r="A8" s="25" t="s">
        <v>42</v>
      </c>
      <c r="B8" s="84" t="s">
        <v>29</v>
      </c>
      <c r="C8" s="34" t="s">
        <v>47</v>
      </c>
      <c r="D8" s="23">
        <v>92</v>
      </c>
      <c r="E8" s="24">
        <v>8.6</v>
      </c>
      <c r="F8" s="23">
        <v>153.5</v>
      </c>
      <c r="G8" s="23">
        <v>14.7</v>
      </c>
      <c r="H8" s="23">
        <v>3.2</v>
      </c>
      <c r="I8" s="23">
        <v>7.9</v>
      </c>
      <c r="J8" s="23">
        <v>0.3</v>
      </c>
    </row>
    <row r="9" spans="1:10" ht="36" customHeight="1">
      <c r="A9" s="25">
        <v>2008</v>
      </c>
      <c r="B9" s="85" t="s">
        <v>30</v>
      </c>
      <c r="C9" s="61" t="s">
        <v>23</v>
      </c>
      <c r="D9" s="62">
        <v>65.5</v>
      </c>
      <c r="E9" s="52"/>
      <c r="F9" s="63">
        <v>251.64</v>
      </c>
      <c r="G9" s="78">
        <v>1.88</v>
      </c>
      <c r="H9" s="90">
        <v>0.73</v>
      </c>
      <c r="I9" s="8"/>
      <c r="J9" s="8">
        <v>12.85</v>
      </c>
    </row>
    <row r="10" spans="1:10" ht="39" customHeight="1" thickBot="1">
      <c r="A10" s="25" t="s">
        <v>44</v>
      </c>
      <c r="B10" s="29" t="s">
        <v>43</v>
      </c>
      <c r="C10" s="70" t="s">
        <v>2</v>
      </c>
      <c r="D10" s="71">
        <v>136</v>
      </c>
      <c r="E10" s="72"/>
      <c r="F10" s="73"/>
      <c r="G10" s="74">
        <v>0.6</v>
      </c>
      <c r="H10" s="74">
        <v>0</v>
      </c>
      <c r="I10" s="75"/>
      <c r="J10" s="76">
        <v>33</v>
      </c>
    </row>
    <row r="11" spans="1:10" ht="45" customHeight="1" thickBot="1">
      <c r="A11" s="18">
        <v>2008</v>
      </c>
      <c r="B11" s="19" t="s">
        <v>18</v>
      </c>
      <c r="C11" s="34" t="s">
        <v>3</v>
      </c>
      <c r="D11" s="35">
        <v>122.4</v>
      </c>
      <c r="E11" s="10"/>
      <c r="F11" s="50"/>
      <c r="G11" s="32">
        <v>4</v>
      </c>
      <c r="H11" s="31">
        <v>0.6</v>
      </c>
      <c r="I11" s="42"/>
      <c r="J11" s="33">
        <v>25.4</v>
      </c>
    </row>
    <row r="12" spans="1:10" ht="43.5" hidden="1" customHeight="1" thickBot="1">
      <c r="A12" s="96"/>
      <c r="B12" s="97"/>
      <c r="C12" s="20"/>
      <c r="D12" s="27"/>
      <c r="E12" s="65"/>
      <c r="F12" s="66"/>
      <c r="G12" s="67"/>
      <c r="H12" s="67"/>
      <c r="I12" s="68"/>
      <c r="J12" s="69"/>
    </row>
    <row r="13" spans="1:10" ht="57" thickBot="1">
      <c r="A13" s="18" t="s">
        <v>13</v>
      </c>
      <c r="B13" s="19" t="s">
        <v>24</v>
      </c>
      <c r="C13" s="77" t="s">
        <v>45</v>
      </c>
      <c r="D13" s="27">
        <v>75.2</v>
      </c>
      <c r="E13" s="65"/>
      <c r="F13" s="66">
        <v>92.8</v>
      </c>
      <c r="G13" s="67">
        <v>0.64</v>
      </c>
      <c r="H13" s="67">
        <v>0.64</v>
      </c>
      <c r="I13" s="68"/>
      <c r="J13" s="69">
        <v>11.2</v>
      </c>
    </row>
    <row r="14" spans="1:10" ht="18.75" customHeight="1" thickBot="1">
      <c r="A14" s="36"/>
      <c r="B14" s="37"/>
      <c r="C14" s="38"/>
      <c r="D14" s="30">
        <f>SUM(D7:D13)</f>
        <v>735.04000000000008</v>
      </c>
      <c r="E14" s="39"/>
      <c r="F14" s="40">
        <f>SUM(F7:F12)</f>
        <v>405.14</v>
      </c>
      <c r="G14" s="41">
        <f>SUM(G7:G13)</f>
        <v>27.36</v>
      </c>
      <c r="H14" s="31">
        <f>SUM(H7:H13)</f>
        <v>15.67</v>
      </c>
      <c r="I14" s="42"/>
      <c r="J14" s="33">
        <f>SUM(J7:J13)</f>
        <v>107.95</v>
      </c>
    </row>
    <row r="15" spans="1:10" ht="21.75" customHeight="1" thickBot="1">
      <c r="A15" s="109" t="s">
        <v>14</v>
      </c>
      <c r="B15" s="110"/>
      <c r="C15" s="111"/>
      <c r="D15" s="15">
        <f>D14</f>
        <v>735.04000000000008</v>
      </c>
      <c r="E15" s="16"/>
      <c r="F15" s="43">
        <f>SUM(F14)</f>
        <v>405.14</v>
      </c>
      <c r="G15" s="43">
        <f>SUM(G14)</f>
        <v>27.36</v>
      </c>
      <c r="H15" s="43">
        <f>SUM(H14)</f>
        <v>15.67</v>
      </c>
      <c r="I15" s="43"/>
      <c r="J15" s="43">
        <f>SUM(J7:J13)</f>
        <v>107.95</v>
      </c>
    </row>
    <row r="16" spans="1:10" ht="18.75" customHeight="1" thickBot="1">
      <c r="A16" s="112"/>
      <c r="B16" s="113"/>
      <c r="C16" s="113"/>
      <c r="D16" s="113"/>
      <c r="E16" s="107"/>
      <c r="F16" s="113"/>
      <c r="G16" s="113"/>
      <c r="H16" s="113"/>
      <c r="I16" s="113"/>
      <c r="J16" s="114"/>
    </row>
  </sheetData>
  <mergeCells count="12">
    <mergeCell ref="A6:J6"/>
    <mergeCell ref="A15:C15"/>
    <mergeCell ref="A16:J16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opLeftCell="A7" zoomScale="90" zoomScaleNormal="90" workbookViewId="0">
      <selection activeCell="K12" sqref="K12"/>
    </sheetView>
  </sheetViews>
  <sheetFormatPr defaultRowHeight="15"/>
  <cols>
    <col min="1" max="1" width="13.7109375" customWidth="1"/>
    <col min="2" max="2" width="21.28515625" customWidth="1"/>
    <col min="3" max="3" width="10.42578125" customWidth="1"/>
    <col min="4" max="4" width="12.28515625" customWidth="1"/>
    <col min="5" max="5" width="10.85546875" hidden="1" customWidth="1"/>
    <col min="6" max="6" width="12.28515625" hidden="1" customWidth="1"/>
    <col min="7" max="7" width="7.7109375" bestFit="1" customWidth="1"/>
    <col min="8" max="8" width="9.28515625" customWidth="1"/>
    <col min="9" max="9" width="9.140625" hidden="1" customWidth="1"/>
    <col min="10" max="10" width="11" bestFit="1" customWidth="1"/>
  </cols>
  <sheetData>
    <row r="1" spans="1:12" ht="18" customHeight="1">
      <c r="A1" s="2"/>
      <c r="B1" s="115" t="s">
        <v>19</v>
      </c>
      <c r="C1" s="115"/>
      <c r="D1" s="115"/>
      <c r="E1" s="115"/>
      <c r="F1" s="115"/>
      <c r="G1" s="115"/>
      <c r="H1" s="115"/>
      <c r="I1" s="101"/>
      <c r="J1" s="2"/>
    </row>
    <row r="2" spans="1:12" ht="18" customHeight="1">
      <c r="A2" s="2"/>
      <c r="B2" s="115" t="s">
        <v>48</v>
      </c>
      <c r="C2" s="115"/>
      <c r="D2" s="115"/>
      <c r="E2" s="115"/>
      <c r="F2" s="115"/>
      <c r="G2" s="115"/>
      <c r="H2" s="115"/>
      <c r="I2" s="101"/>
      <c r="J2" s="2"/>
    </row>
    <row r="3" spans="1:12" ht="18" customHeight="1">
      <c r="A3" s="4"/>
      <c r="B3" s="115" t="s">
        <v>49</v>
      </c>
      <c r="C3" s="115"/>
      <c r="D3" s="115"/>
      <c r="E3" s="115"/>
      <c r="F3" s="115"/>
      <c r="G3" s="115"/>
      <c r="H3" s="115"/>
      <c r="I3" s="101"/>
      <c r="J3" s="5"/>
    </row>
    <row r="4" spans="1:12" ht="18" customHeight="1">
      <c r="A4" s="116" t="s">
        <v>4</v>
      </c>
      <c r="B4" s="116" t="s">
        <v>5</v>
      </c>
      <c r="C4" s="116" t="s">
        <v>6</v>
      </c>
      <c r="D4" s="116" t="s">
        <v>7</v>
      </c>
      <c r="E4" s="118"/>
      <c r="G4" s="120" t="s">
        <v>8</v>
      </c>
      <c r="H4" s="121"/>
      <c r="I4" s="121"/>
      <c r="J4" s="122"/>
    </row>
    <row r="5" spans="1:12" ht="18.75">
      <c r="A5" s="117"/>
      <c r="B5" s="117"/>
      <c r="C5" s="117"/>
      <c r="D5" s="117"/>
      <c r="E5" s="119"/>
      <c r="G5" s="6" t="s">
        <v>9</v>
      </c>
      <c r="H5" s="6" t="s">
        <v>10</v>
      </c>
      <c r="I5" s="6" t="s">
        <v>11</v>
      </c>
      <c r="J5" s="6" t="s">
        <v>12</v>
      </c>
    </row>
    <row r="6" spans="1:12" ht="18.75" customHeight="1" thickBot="1">
      <c r="A6" s="106" t="s">
        <v>0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12" ht="79.5" customHeight="1">
      <c r="A7" s="25" t="s">
        <v>28</v>
      </c>
      <c r="B7" s="29" t="s">
        <v>27</v>
      </c>
      <c r="C7" s="81" t="s">
        <v>45</v>
      </c>
      <c r="D7" s="10">
        <v>216.84</v>
      </c>
      <c r="E7" s="82"/>
      <c r="F7" s="1"/>
      <c r="G7" s="10">
        <v>4.99</v>
      </c>
      <c r="H7" s="10">
        <v>9.33</v>
      </c>
      <c r="I7" s="10"/>
      <c r="J7" s="10">
        <v>22.4</v>
      </c>
      <c r="L7" s="105"/>
    </row>
    <row r="8" spans="1:12" ht="57.75" customHeight="1">
      <c r="A8" s="9" t="s">
        <v>46</v>
      </c>
      <c r="B8" s="83" t="s">
        <v>29</v>
      </c>
      <c r="C8" s="54" t="s">
        <v>47</v>
      </c>
      <c r="D8" s="56">
        <v>92</v>
      </c>
      <c r="E8" s="55"/>
      <c r="F8" s="55"/>
      <c r="G8" s="56">
        <v>14.7</v>
      </c>
      <c r="H8" s="56">
        <v>3.2</v>
      </c>
      <c r="I8" s="55"/>
      <c r="J8" s="56">
        <v>0.3</v>
      </c>
    </row>
    <row r="9" spans="1:12" ht="57.75" customHeight="1">
      <c r="A9" s="9" t="s">
        <v>44</v>
      </c>
      <c r="B9" s="83" t="s">
        <v>43</v>
      </c>
      <c r="C9" s="102" t="s">
        <v>2</v>
      </c>
      <c r="D9" s="103">
        <v>136</v>
      </c>
      <c r="E9" s="104"/>
      <c r="F9" s="104"/>
      <c r="G9" s="103">
        <v>0.6</v>
      </c>
      <c r="H9" s="103">
        <v>0</v>
      </c>
      <c r="I9" s="104"/>
      <c r="J9" s="103">
        <v>33</v>
      </c>
    </row>
    <row r="10" spans="1:12" ht="57.75" customHeight="1" thickBot="1">
      <c r="A10" s="9">
        <v>2008</v>
      </c>
      <c r="B10" s="83" t="s">
        <v>56</v>
      </c>
      <c r="C10" s="102" t="s">
        <v>57</v>
      </c>
      <c r="D10" s="103">
        <v>61.2</v>
      </c>
      <c r="E10" s="104"/>
      <c r="F10" s="104"/>
      <c r="G10" s="103">
        <v>2</v>
      </c>
      <c r="H10" s="103">
        <v>0.3</v>
      </c>
      <c r="I10" s="104"/>
      <c r="J10" s="103">
        <v>12.7</v>
      </c>
    </row>
    <row r="11" spans="1:12" ht="46.5" customHeight="1">
      <c r="A11" s="9">
        <v>2008</v>
      </c>
      <c r="B11" s="58" t="s">
        <v>30</v>
      </c>
      <c r="C11" s="59" t="s">
        <v>23</v>
      </c>
      <c r="D11" s="52">
        <v>65.5</v>
      </c>
      <c r="E11" s="52"/>
      <c r="F11" s="60"/>
      <c r="G11" s="52">
        <v>1.88</v>
      </c>
      <c r="H11" s="52">
        <v>0.73</v>
      </c>
      <c r="I11" s="52"/>
      <c r="J11" s="52">
        <v>12.85</v>
      </c>
    </row>
    <row r="12" spans="1:12" ht="49.5" customHeight="1" thickBot="1">
      <c r="A12" s="9" t="s">
        <v>22</v>
      </c>
      <c r="B12" s="80" t="s">
        <v>24</v>
      </c>
      <c r="C12" s="54" t="s">
        <v>45</v>
      </c>
      <c r="D12" s="56">
        <v>75.2</v>
      </c>
      <c r="E12" s="1"/>
      <c r="F12" s="1"/>
      <c r="G12" s="56">
        <v>0.64</v>
      </c>
      <c r="H12" s="56">
        <v>0.64</v>
      </c>
      <c r="I12" s="1"/>
      <c r="J12" s="56">
        <v>11.2</v>
      </c>
    </row>
    <row r="13" spans="1:12" ht="29.25" customHeight="1" thickBot="1">
      <c r="A13" s="123" t="s">
        <v>14</v>
      </c>
      <c r="B13" s="124"/>
      <c r="C13" s="125"/>
      <c r="D13" s="17">
        <f>SUM(D7:D12)</f>
        <v>646.74</v>
      </c>
      <c r="E13" s="16"/>
      <c r="G13" s="17">
        <f>SUM(G7:G12)</f>
        <v>24.81</v>
      </c>
      <c r="H13" s="17">
        <f>SUM(H7:H12)</f>
        <v>14.200000000000003</v>
      </c>
      <c r="I13" s="17"/>
      <c r="J13" s="17">
        <f>SUM(J7:J12)</f>
        <v>92.45</v>
      </c>
    </row>
  </sheetData>
  <mergeCells count="11">
    <mergeCell ref="A6:J6"/>
    <mergeCell ref="A13:C13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opLeftCell="A7" zoomScale="90" zoomScaleNormal="90" workbookViewId="0">
      <selection activeCell="B14" sqref="B14"/>
    </sheetView>
  </sheetViews>
  <sheetFormatPr defaultRowHeight="15"/>
  <cols>
    <col min="1" max="1" width="14" customWidth="1"/>
    <col min="2" max="2" width="20.7109375" customWidth="1"/>
    <col min="3" max="3" width="12.7109375" customWidth="1"/>
    <col min="4" max="4" width="10.42578125" customWidth="1"/>
    <col min="5" max="5" width="10.85546875" hidden="1" customWidth="1"/>
    <col min="6" max="6" width="12.28515625" hidden="1" customWidth="1"/>
    <col min="7" max="7" width="10.85546875" customWidth="1"/>
    <col min="8" max="8" width="8.2851562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115" t="s">
        <v>19</v>
      </c>
      <c r="C1" s="115"/>
      <c r="D1" s="115"/>
      <c r="E1" s="115"/>
      <c r="F1" s="115"/>
      <c r="G1" s="115"/>
      <c r="H1" s="115"/>
      <c r="I1" s="3"/>
      <c r="J1" s="2"/>
    </row>
    <row r="2" spans="1:10" ht="18" customHeight="1">
      <c r="A2" s="2"/>
      <c r="B2" s="115" t="s">
        <v>50</v>
      </c>
      <c r="C2" s="115"/>
      <c r="D2" s="115"/>
      <c r="E2" s="115"/>
      <c r="F2" s="115"/>
      <c r="G2" s="115"/>
      <c r="H2" s="115"/>
      <c r="I2" s="3"/>
      <c r="J2" s="2"/>
    </row>
    <row r="3" spans="1:10" ht="18" customHeight="1">
      <c r="A3" s="4"/>
      <c r="B3" s="115" t="s">
        <v>26</v>
      </c>
      <c r="C3" s="115"/>
      <c r="D3" s="115"/>
      <c r="E3" s="115"/>
      <c r="F3" s="115"/>
      <c r="G3" s="115"/>
      <c r="H3" s="115"/>
      <c r="I3" s="87"/>
      <c r="J3" s="5"/>
    </row>
    <row r="4" spans="1:10" ht="18" customHeight="1">
      <c r="A4" s="116" t="s">
        <v>4</v>
      </c>
      <c r="B4" s="116" t="s">
        <v>5</v>
      </c>
      <c r="C4" s="116" t="s">
        <v>6</v>
      </c>
      <c r="D4" s="116" t="s">
        <v>7</v>
      </c>
      <c r="E4" s="118"/>
      <c r="G4" s="120" t="s">
        <v>8</v>
      </c>
      <c r="H4" s="121"/>
      <c r="I4" s="121"/>
      <c r="J4" s="122"/>
    </row>
    <row r="5" spans="1:10" ht="18.75">
      <c r="A5" s="117"/>
      <c r="B5" s="117"/>
      <c r="C5" s="117"/>
      <c r="D5" s="117"/>
      <c r="E5" s="119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106" t="s">
        <v>0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10" ht="59.25" customHeight="1">
      <c r="A7" s="25" t="s">
        <v>39</v>
      </c>
      <c r="B7" s="29" t="s">
        <v>38</v>
      </c>
      <c r="C7" s="81" t="s">
        <v>2</v>
      </c>
      <c r="D7" s="10">
        <v>248.16</v>
      </c>
      <c r="E7" s="82"/>
      <c r="F7" s="1"/>
      <c r="G7" s="10">
        <v>7.13</v>
      </c>
      <c r="H7" s="10">
        <v>8.32</v>
      </c>
      <c r="I7" s="10"/>
      <c r="J7" s="10">
        <v>35.51</v>
      </c>
    </row>
    <row r="8" spans="1:10" ht="48" customHeight="1" thickBot="1">
      <c r="A8" s="9" t="s">
        <v>51</v>
      </c>
      <c r="B8" s="83" t="s">
        <v>40</v>
      </c>
      <c r="C8" s="54" t="s">
        <v>2</v>
      </c>
      <c r="D8" s="56">
        <v>142.21</v>
      </c>
      <c r="E8" s="55"/>
      <c r="F8" s="55"/>
      <c r="G8" s="56">
        <v>3.31</v>
      </c>
      <c r="H8" s="56">
        <v>2.4300000000000002</v>
      </c>
      <c r="I8" s="55"/>
      <c r="J8" s="56">
        <v>26.63</v>
      </c>
    </row>
    <row r="9" spans="1:10" ht="30" customHeight="1">
      <c r="A9" s="9">
        <v>2008</v>
      </c>
      <c r="B9" s="58" t="s">
        <v>30</v>
      </c>
      <c r="C9" s="59" t="s">
        <v>23</v>
      </c>
      <c r="D9" s="52">
        <v>65.5</v>
      </c>
      <c r="E9" s="52"/>
      <c r="F9" s="60"/>
      <c r="G9" s="52">
        <v>1.88</v>
      </c>
      <c r="H9" s="52">
        <v>0.73</v>
      </c>
      <c r="I9" s="52"/>
      <c r="J9" s="52">
        <v>12.85</v>
      </c>
    </row>
    <row r="10" spans="1:10" ht="42" customHeight="1" thickBot="1">
      <c r="A10" s="9" t="s">
        <v>22</v>
      </c>
      <c r="B10" s="80" t="s">
        <v>24</v>
      </c>
      <c r="C10" s="54" t="s">
        <v>45</v>
      </c>
      <c r="D10" s="56">
        <v>75.2</v>
      </c>
      <c r="E10" s="1"/>
      <c r="F10" s="1"/>
      <c r="G10" s="56">
        <v>0.64</v>
      </c>
      <c r="H10" s="56">
        <v>0.64</v>
      </c>
      <c r="I10" s="1"/>
      <c r="J10" s="56">
        <v>11.2</v>
      </c>
    </row>
    <row r="11" spans="1:10" ht="19.5" customHeight="1" thickBot="1">
      <c r="A11" s="123" t="s">
        <v>14</v>
      </c>
      <c r="B11" s="124"/>
      <c r="C11" s="125"/>
      <c r="D11" s="17">
        <f>SUM(D7:D10)</f>
        <v>531.07000000000005</v>
      </c>
      <c r="E11" s="16"/>
      <c r="G11" s="17">
        <f>SUM(G7:G10)</f>
        <v>12.96</v>
      </c>
      <c r="H11" s="17">
        <f>SUM(H7:H10)</f>
        <v>12.120000000000001</v>
      </c>
      <c r="I11" s="17"/>
      <c r="J11" s="17">
        <f>SUM(J7:J10)</f>
        <v>86.19</v>
      </c>
    </row>
    <row r="12" spans="1:10" ht="18.75" thickBot="1">
      <c r="A12" s="126" t="s">
        <v>1</v>
      </c>
      <c r="B12" s="113"/>
      <c r="C12" s="113"/>
      <c r="D12" s="113"/>
      <c r="E12" s="107"/>
      <c r="F12" s="113"/>
      <c r="G12" s="113"/>
      <c r="H12" s="113"/>
      <c r="I12" s="113"/>
      <c r="J12" s="114"/>
    </row>
    <row r="13" spans="1:10" ht="19.5" thickBot="1">
      <c r="A13" s="25">
        <v>2008</v>
      </c>
      <c r="B13" s="19" t="s">
        <v>31</v>
      </c>
      <c r="C13" s="20" t="s">
        <v>3</v>
      </c>
      <c r="D13" s="28">
        <v>8.3699999999999992</v>
      </c>
      <c r="E13" s="21"/>
      <c r="F13" s="22">
        <v>13.2</v>
      </c>
      <c r="G13" s="22">
        <v>0.48</v>
      </c>
      <c r="H13" s="22">
        <v>0.06</v>
      </c>
      <c r="I13" s="22"/>
      <c r="J13" s="22">
        <v>1.5</v>
      </c>
    </row>
    <row r="14" spans="1:10" ht="38.25" thickBot="1">
      <c r="A14" s="25" t="s">
        <v>52</v>
      </c>
      <c r="B14" s="84" t="s">
        <v>58</v>
      </c>
      <c r="C14" s="48" t="s">
        <v>2</v>
      </c>
      <c r="D14" s="23">
        <v>87.69</v>
      </c>
      <c r="E14" s="24">
        <v>8.6</v>
      </c>
      <c r="F14" s="23">
        <v>153.5</v>
      </c>
      <c r="G14" s="23">
        <v>1.7</v>
      </c>
      <c r="H14" s="23">
        <v>5.12</v>
      </c>
      <c r="I14" s="23">
        <v>7.9</v>
      </c>
      <c r="J14" s="23">
        <v>7.22</v>
      </c>
    </row>
    <row r="15" spans="1:10" ht="44.25" customHeight="1">
      <c r="A15" s="25" t="s">
        <v>53</v>
      </c>
      <c r="B15" s="85" t="s">
        <v>29</v>
      </c>
      <c r="C15" s="61" t="s">
        <v>47</v>
      </c>
      <c r="D15" s="62">
        <v>92</v>
      </c>
      <c r="E15" s="52"/>
      <c r="F15" s="63"/>
      <c r="G15" s="78">
        <v>14.7</v>
      </c>
      <c r="H15" s="64" t="s">
        <v>54</v>
      </c>
      <c r="I15" s="8"/>
      <c r="J15" s="8">
        <v>0.3</v>
      </c>
    </row>
    <row r="16" spans="1:10" ht="48" customHeight="1">
      <c r="A16" s="25" t="s">
        <v>55</v>
      </c>
      <c r="B16" s="26" t="s">
        <v>27</v>
      </c>
      <c r="C16" s="55" t="s">
        <v>45</v>
      </c>
      <c r="D16" s="56">
        <v>216.84</v>
      </c>
      <c r="E16" s="55"/>
      <c r="F16" s="55"/>
      <c r="G16" s="56">
        <v>4.99</v>
      </c>
      <c r="H16" s="56">
        <v>9.33</v>
      </c>
      <c r="I16" s="55"/>
      <c r="J16" s="55">
        <v>22.4</v>
      </c>
    </row>
    <row r="17" spans="1:10" ht="42.75" customHeight="1" thickBot="1">
      <c r="A17" s="25" t="s">
        <v>44</v>
      </c>
      <c r="B17" s="29" t="s">
        <v>43</v>
      </c>
      <c r="C17" s="70" t="s">
        <v>2</v>
      </c>
      <c r="D17" s="71">
        <v>136</v>
      </c>
      <c r="E17" s="72"/>
      <c r="F17" s="73"/>
      <c r="G17" s="74">
        <v>0.6</v>
      </c>
      <c r="H17" s="74">
        <v>0</v>
      </c>
      <c r="I17" s="75"/>
      <c r="J17" s="76">
        <v>33</v>
      </c>
    </row>
    <row r="18" spans="1:10" ht="46.5" customHeight="1" thickBot="1">
      <c r="A18" s="18">
        <v>2008</v>
      </c>
      <c r="B18" s="19" t="s">
        <v>18</v>
      </c>
      <c r="C18" s="34" t="s">
        <v>57</v>
      </c>
      <c r="D18" s="35">
        <v>61.2</v>
      </c>
      <c r="E18" s="10"/>
      <c r="F18" s="50"/>
      <c r="G18" s="32">
        <v>2</v>
      </c>
      <c r="H18" s="31">
        <v>0.3</v>
      </c>
      <c r="I18" s="42"/>
      <c r="J18" s="33">
        <v>12.7</v>
      </c>
    </row>
    <row r="19" spans="1:10" ht="31.5" customHeight="1" thickBot="1">
      <c r="A19" s="18">
        <v>2008</v>
      </c>
      <c r="B19" s="19" t="s">
        <v>30</v>
      </c>
      <c r="C19" s="77" t="s">
        <v>23</v>
      </c>
      <c r="D19" s="27">
        <v>65.5</v>
      </c>
      <c r="E19" s="65"/>
      <c r="F19" s="66">
        <v>92.8</v>
      </c>
      <c r="G19" s="67">
        <v>1.88</v>
      </c>
      <c r="H19" s="67">
        <v>0.73</v>
      </c>
      <c r="I19" s="68"/>
      <c r="J19" s="69">
        <v>12.85</v>
      </c>
    </row>
    <row r="20" spans="1:10" ht="2.25" customHeight="1" thickBot="1">
      <c r="A20" s="36"/>
      <c r="B20" s="37"/>
      <c r="C20" s="38"/>
      <c r="D20" s="30">
        <f>SUM(D13:D19)</f>
        <v>667.6</v>
      </c>
      <c r="E20" s="39"/>
      <c r="F20" s="40">
        <f>SUM(F13:F18)</f>
        <v>166.7</v>
      </c>
      <c r="G20" s="41">
        <f>SUM(G13:G19)</f>
        <v>26.349999999999998</v>
      </c>
      <c r="H20" s="31">
        <f>SUM(H13:H19)</f>
        <v>15.540000000000001</v>
      </c>
      <c r="I20" s="42"/>
      <c r="J20" s="33">
        <f>SUM(J13:J18)</f>
        <v>77.12</v>
      </c>
    </row>
    <row r="21" spans="1:10" ht="19.5" customHeight="1" thickBot="1">
      <c r="A21" s="109" t="s">
        <v>15</v>
      </c>
      <c r="B21" s="110"/>
      <c r="C21" s="111"/>
      <c r="D21" s="15">
        <f>D20</f>
        <v>667.6</v>
      </c>
      <c r="E21" s="16"/>
      <c r="F21" s="43">
        <f>SUM(F20)</f>
        <v>166.7</v>
      </c>
      <c r="G21" s="43">
        <f>SUM(G20)</f>
        <v>26.349999999999998</v>
      </c>
      <c r="H21" s="43">
        <f>SUM(H20)</f>
        <v>15.540000000000001</v>
      </c>
      <c r="I21" s="43"/>
      <c r="J21" s="43">
        <f>SUM(J13:J19)</f>
        <v>89.97</v>
      </c>
    </row>
    <row r="22" spans="1:10" ht="17.25" customHeight="1" thickBot="1">
      <c r="A22" s="112"/>
      <c r="B22" s="113"/>
      <c r="C22" s="113"/>
      <c r="D22" s="113"/>
      <c r="E22" s="107"/>
      <c r="F22" s="113"/>
      <c r="G22" s="113"/>
      <c r="H22" s="113"/>
      <c r="I22" s="113"/>
      <c r="J22" s="114"/>
    </row>
    <row r="23" spans="1:10" ht="9" hidden="1" customHeight="1" thickBot="1">
      <c r="A23" s="18"/>
      <c r="B23" s="95"/>
      <c r="C23" s="64"/>
      <c r="D23" s="8"/>
      <c r="E23" s="89"/>
      <c r="F23" s="90"/>
      <c r="G23" s="90"/>
      <c r="H23" s="90"/>
      <c r="I23" s="90"/>
      <c r="J23" s="90"/>
    </row>
    <row r="24" spans="1:10" ht="9.75" hidden="1" customHeight="1" thickBot="1">
      <c r="A24" s="18"/>
      <c r="B24" s="98"/>
      <c r="C24" s="81"/>
      <c r="D24" s="10"/>
      <c r="E24" s="25"/>
      <c r="F24" s="91"/>
      <c r="G24" s="92"/>
      <c r="H24" s="92"/>
      <c r="I24" s="91"/>
      <c r="J24" s="91"/>
    </row>
    <row r="25" spans="1:10" ht="10.5" hidden="1" customHeight="1" thickBot="1">
      <c r="A25" s="99"/>
      <c r="B25" s="29"/>
      <c r="C25" s="81"/>
      <c r="D25" s="56"/>
      <c r="E25" s="55"/>
      <c r="F25" s="55"/>
      <c r="G25" s="56"/>
      <c r="H25" s="56"/>
      <c r="I25" s="55"/>
      <c r="J25" s="56"/>
    </row>
    <row r="26" spans="1:10" ht="19.5" hidden="1" customHeight="1" thickBot="1">
      <c r="A26" s="127" t="s">
        <v>16</v>
      </c>
      <c r="B26" s="128"/>
      <c r="C26" s="129"/>
      <c r="D26" s="28"/>
      <c r="E26" s="45">
        <v>195.05</v>
      </c>
      <c r="F26" s="44"/>
      <c r="G26" s="44"/>
      <c r="H26" s="44"/>
      <c r="I26" s="44"/>
      <c r="J26" s="44"/>
    </row>
    <row r="27" spans="1:10" ht="19.5" hidden="1" thickBot="1">
      <c r="A27" s="123"/>
      <c r="B27" s="124"/>
      <c r="C27" s="125"/>
      <c r="D27" s="43">
        <f>SUM(D23:D25)</f>
        <v>0</v>
      </c>
      <c r="E27" s="43"/>
      <c r="F27" s="45">
        <f>SUM(F23:F25)</f>
        <v>0</v>
      </c>
      <c r="G27" s="45">
        <f>SUM(G23:G25)</f>
        <v>0</v>
      </c>
      <c r="H27" s="45">
        <f>SUM(H23:H25)</f>
        <v>0</v>
      </c>
      <c r="I27" s="45"/>
      <c r="J27" s="45">
        <f>SUM(J23:J25)</f>
        <v>0</v>
      </c>
    </row>
    <row r="28" spans="1:10" ht="19.5" customHeight="1" thickBot="1">
      <c r="A28" s="123" t="s">
        <v>17</v>
      </c>
      <c r="B28" s="124"/>
      <c r="C28" s="124"/>
      <c r="D28" s="125"/>
      <c r="E28" s="86"/>
      <c r="F28" s="46">
        <f>F27+F21+D11</f>
        <v>697.77</v>
      </c>
      <c r="G28" s="47">
        <f>G27+G21+G11</f>
        <v>39.31</v>
      </c>
      <c r="H28" s="47">
        <f>H27+H21+H11</f>
        <v>27.660000000000004</v>
      </c>
      <c r="I28" s="47"/>
      <c r="J28" s="47">
        <f>J27+J21+J11</f>
        <v>176.16</v>
      </c>
    </row>
  </sheetData>
  <mergeCells count="17">
    <mergeCell ref="A28:D28"/>
    <mergeCell ref="A12:J12"/>
    <mergeCell ref="A21:C21"/>
    <mergeCell ref="A22:J22"/>
    <mergeCell ref="A26:C26"/>
    <mergeCell ref="A27:C27"/>
    <mergeCell ref="A11:C11"/>
    <mergeCell ref="A4:A5"/>
    <mergeCell ref="B4:B5"/>
    <mergeCell ref="C4:C5"/>
    <mergeCell ref="E4:E5"/>
    <mergeCell ref="D4:D5"/>
    <mergeCell ref="B1:H1"/>
    <mergeCell ref="B2:H2"/>
    <mergeCell ref="B3:H3"/>
    <mergeCell ref="G4:J4"/>
    <mergeCell ref="A6:J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B20" workbookViewId="0">
      <selection activeCell="M18" sqref="M18"/>
    </sheetView>
  </sheetViews>
  <sheetFormatPr defaultRowHeight="15"/>
  <cols>
    <col min="2" max="2" width="27.7109375" customWidth="1"/>
    <col min="3" max="3" width="11.570312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115" t="s">
        <v>19</v>
      </c>
      <c r="C1" s="115"/>
      <c r="D1" s="115"/>
      <c r="E1" s="115"/>
      <c r="F1" s="115"/>
      <c r="G1" s="115"/>
      <c r="H1" s="115"/>
      <c r="I1" s="51"/>
      <c r="J1" s="2"/>
    </row>
    <row r="2" spans="1:10" ht="18" customHeight="1">
      <c r="A2" s="2"/>
      <c r="B2" s="115" t="s">
        <v>25</v>
      </c>
      <c r="C2" s="115"/>
      <c r="D2" s="115"/>
      <c r="E2" s="115"/>
      <c r="F2" s="115"/>
      <c r="G2" s="115"/>
      <c r="H2" s="115"/>
      <c r="I2" s="51"/>
      <c r="J2" s="2"/>
    </row>
    <row r="3" spans="1:10" ht="18">
      <c r="A3" s="4"/>
      <c r="B3" s="115" t="s">
        <v>26</v>
      </c>
      <c r="C3" s="115"/>
      <c r="D3" s="115"/>
      <c r="E3" s="115"/>
      <c r="F3" s="115"/>
      <c r="G3" s="115"/>
      <c r="H3" s="115"/>
      <c r="I3" s="94"/>
      <c r="J3" s="5"/>
    </row>
    <row r="4" spans="1:10" ht="18" customHeight="1">
      <c r="A4" s="116" t="s">
        <v>4</v>
      </c>
      <c r="B4" s="116" t="s">
        <v>5</v>
      </c>
      <c r="C4" s="116" t="s">
        <v>6</v>
      </c>
      <c r="D4" s="116" t="s">
        <v>7</v>
      </c>
      <c r="E4" s="118"/>
      <c r="G4" s="120" t="s">
        <v>8</v>
      </c>
      <c r="H4" s="121"/>
      <c r="I4" s="121"/>
      <c r="J4" s="122"/>
    </row>
    <row r="5" spans="1:10" ht="18.75">
      <c r="A5" s="117"/>
      <c r="B5" s="117"/>
      <c r="C5" s="117"/>
      <c r="D5" s="117"/>
      <c r="E5" s="119"/>
      <c r="G5" s="6" t="s">
        <v>9</v>
      </c>
      <c r="H5" s="6" t="s">
        <v>10</v>
      </c>
      <c r="I5" s="6" t="s">
        <v>11</v>
      </c>
      <c r="J5" s="6" t="s">
        <v>12</v>
      </c>
    </row>
    <row r="6" spans="1:10" ht="24" customHeight="1" thickBot="1">
      <c r="A6" s="106" t="s">
        <v>0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10" ht="47.25" customHeight="1">
      <c r="A7" s="25" t="s">
        <v>39</v>
      </c>
      <c r="B7" s="29" t="s">
        <v>38</v>
      </c>
      <c r="C7" s="81" t="s">
        <v>2</v>
      </c>
      <c r="D7" s="10">
        <v>248.16</v>
      </c>
      <c r="E7" s="82"/>
      <c r="F7" s="1"/>
      <c r="G7" s="10">
        <v>7.13</v>
      </c>
      <c r="H7" s="10">
        <v>8.32</v>
      </c>
      <c r="I7" s="10"/>
      <c r="J7" s="10">
        <v>35.51</v>
      </c>
    </row>
    <row r="8" spans="1:10" ht="55.5" customHeight="1">
      <c r="A8" s="9" t="s">
        <v>41</v>
      </c>
      <c r="B8" s="83" t="s">
        <v>40</v>
      </c>
      <c r="C8" s="54" t="s">
        <v>2</v>
      </c>
      <c r="D8" s="56">
        <v>142.21</v>
      </c>
      <c r="E8" s="55"/>
      <c r="F8" s="55"/>
      <c r="G8" s="56">
        <v>3.31</v>
      </c>
      <c r="H8" s="56">
        <v>2.4300000000000002</v>
      </c>
      <c r="I8" s="55"/>
      <c r="J8" s="56">
        <v>26.63</v>
      </c>
    </row>
    <row r="9" spans="1:10" ht="30" customHeight="1">
      <c r="A9" s="9">
        <v>2008</v>
      </c>
      <c r="B9" s="83" t="s">
        <v>30</v>
      </c>
      <c r="C9" s="102" t="s">
        <v>23</v>
      </c>
      <c r="D9" s="103">
        <v>65.5</v>
      </c>
      <c r="E9" s="104"/>
      <c r="F9" s="104"/>
      <c r="G9" s="103">
        <v>1.88</v>
      </c>
      <c r="H9" s="103">
        <v>0.73</v>
      </c>
      <c r="I9" s="104"/>
      <c r="J9" s="103">
        <v>12.85</v>
      </c>
    </row>
    <row r="10" spans="1:10" ht="45.75" customHeight="1" thickBot="1">
      <c r="A10" s="9" t="s">
        <v>22</v>
      </c>
      <c r="B10" s="80" t="s">
        <v>24</v>
      </c>
      <c r="C10" s="54" t="s">
        <v>45</v>
      </c>
      <c r="D10" s="56">
        <v>75.2</v>
      </c>
      <c r="E10" s="1"/>
      <c r="F10" s="1"/>
      <c r="G10" s="56">
        <v>0.64</v>
      </c>
      <c r="H10" s="56">
        <v>0.64</v>
      </c>
      <c r="I10" s="1"/>
      <c r="J10" s="56">
        <v>11.2</v>
      </c>
    </row>
    <row r="11" spans="1:10" ht="19.5" hidden="1" customHeight="1" thickBot="1">
      <c r="A11" s="9"/>
      <c r="B11" s="57"/>
      <c r="C11" s="53"/>
      <c r="D11" s="44"/>
      <c r="E11" s="7"/>
      <c r="G11" s="44"/>
      <c r="H11" s="44"/>
      <c r="I11" s="44"/>
      <c r="J11" s="44"/>
    </row>
    <row r="12" spans="1:10" ht="19.5" hidden="1" customHeight="1" thickBot="1">
      <c r="A12" s="48"/>
      <c r="B12" s="49"/>
      <c r="C12" s="79"/>
      <c r="D12" s="12"/>
      <c r="E12" s="10"/>
      <c r="G12" s="13"/>
      <c r="H12" s="13"/>
      <c r="I12" s="8"/>
      <c r="J12" s="14"/>
    </row>
    <row r="13" spans="1:10" ht="19.5" hidden="1" customHeight="1" thickBot="1">
      <c r="A13" s="11"/>
      <c r="B13" s="49"/>
      <c r="C13" s="34"/>
      <c r="D13" s="28"/>
      <c r="E13" s="10"/>
      <c r="G13" s="28"/>
      <c r="H13" s="28"/>
      <c r="I13" s="8"/>
      <c r="J13" s="8"/>
    </row>
    <row r="14" spans="1:10" ht="19.5" customHeight="1" thickBot="1">
      <c r="A14" s="123" t="s">
        <v>14</v>
      </c>
      <c r="B14" s="124"/>
      <c r="C14" s="125"/>
      <c r="D14" s="17">
        <f>SUM(D7:D12)</f>
        <v>531.07000000000005</v>
      </c>
      <c r="E14" s="16"/>
      <c r="G14" s="17">
        <f>SUM(G7:G10)</f>
        <v>12.96</v>
      </c>
      <c r="H14" s="17">
        <f>SUM(H7:H12)</f>
        <v>12.120000000000001</v>
      </c>
      <c r="I14" s="17"/>
      <c r="J14" s="17">
        <f>SUM(J7:J12)</f>
        <v>86.19</v>
      </c>
    </row>
    <row r="15" spans="1:10" ht="18.75" thickBot="1">
      <c r="A15" s="126" t="s">
        <v>1</v>
      </c>
      <c r="B15" s="113"/>
      <c r="C15" s="113"/>
      <c r="D15" s="113"/>
      <c r="E15" s="107"/>
      <c r="F15" s="113"/>
      <c r="G15" s="113"/>
      <c r="H15" s="113"/>
      <c r="I15" s="113"/>
      <c r="J15" s="114"/>
    </row>
    <row r="16" spans="1:10" ht="43.5" customHeight="1" thickBot="1">
      <c r="A16" s="25">
        <v>2008</v>
      </c>
      <c r="B16" s="19" t="s">
        <v>31</v>
      </c>
      <c r="C16" s="20" t="s">
        <v>21</v>
      </c>
      <c r="D16" s="28">
        <v>13.95</v>
      </c>
      <c r="E16" s="21"/>
      <c r="F16" s="22"/>
      <c r="G16" s="22">
        <v>0.8</v>
      </c>
      <c r="H16" s="22">
        <v>0.1</v>
      </c>
      <c r="I16" s="22"/>
      <c r="J16" s="22">
        <v>2.5</v>
      </c>
    </row>
    <row r="17" spans="1:10" ht="42.75" customHeight="1" thickBot="1">
      <c r="A17" s="25" t="s">
        <v>32</v>
      </c>
      <c r="B17" s="84" t="s">
        <v>59</v>
      </c>
      <c r="C17" s="48" t="s">
        <v>33</v>
      </c>
      <c r="D17" s="23">
        <v>109.61</v>
      </c>
      <c r="E17" s="24">
        <v>8.6</v>
      </c>
      <c r="F17" s="23">
        <v>153.5</v>
      </c>
      <c r="G17" s="23">
        <v>2.13</v>
      </c>
      <c r="H17" s="23">
        <v>6.4</v>
      </c>
      <c r="I17" s="23">
        <v>7.9</v>
      </c>
      <c r="J17" s="23">
        <v>9.0299999999999994</v>
      </c>
    </row>
    <row r="18" spans="1:10" ht="37.5">
      <c r="A18" s="25" t="s">
        <v>34</v>
      </c>
      <c r="B18" s="85" t="s">
        <v>29</v>
      </c>
      <c r="C18" s="61" t="s">
        <v>47</v>
      </c>
      <c r="D18" s="62">
        <v>92</v>
      </c>
      <c r="E18" s="52"/>
      <c r="F18" s="63">
        <v>251.64</v>
      </c>
      <c r="G18" s="78">
        <v>14.7</v>
      </c>
      <c r="H18" s="90">
        <v>3.2</v>
      </c>
      <c r="I18" s="8"/>
      <c r="J18" s="8">
        <v>0.3</v>
      </c>
    </row>
    <row r="19" spans="1:10" ht="53.25" customHeight="1">
      <c r="A19" s="25" t="s">
        <v>35</v>
      </c>
      <c r="B19" s="26" t="s">
        <v>27</v>
      </c>
      <c r="C19" s="55" t="s">
        <v>20</v>
      </c>
      <c r="D19" s="56">
        <v>243.94</v>
      </c>
      <c r="E19" s="55"/>
      <c r="F19" s="55"/>
      <c r="G19" s="56">
        <v>5.54</v>
      </c>
      <c r="H19" s="56">
        <v>10.5</v>
      </c>
      <c r="I19" s="55"/>
      <c r="J19" s="55">
        <v>25.2</v>
      </c>
    </row>
    <row r="20" spans="1:10" ht="39" customHeight="1" thickBot="1">
      <c r="A20" s="25" t="s">
        <v>37</v>
      </c>
      <c r="B20" s="29" t="s">
        <v>36</v>
      </c>
      <c r="C20" s="70" t="s">
        <v>2</v>
      </c>
      <c r="D20" s="71">
        <v>136</v>
      </c>
      <c r="E20" s="72"/>
      <c r="F20" s="73"/>
      <c r="G20" s="74">
        <v>0.6</v>
      </c>
      <c r="H20" s="74">
        <v>0</v>
      </c>
      <c r="I20" s="75"/>
      <c r="J20" s="76">
        <v>33</v>
      </c>
    </row>
    <row r="21" spans="1:10" ht="45" customHeight="1" thickBot="1">
      <c r="A21" s="18">
        <v>2008</v>
      </c>
      <c r="B21" s="19" t="s">
        <v>18</v>
      </c>
      <c r="C21" s="34" t="s">
        <v>3</v>
      </c>
      <c r="D21" s="35">
        <v>122.4</v>
      </c>
      <c r="E21" s="10"/>
      <c r="F21" s="50"/>
      <c r="G21" s="32">
        <v>4</v>
      </c>
      <c r="H21" s="31">
        <v>0.6</v>
      </c>
      <c r="I21" s="42"/>
      <c r="J21" s="33">
        <v>25.4</v>
      </c>
    </row>
    <row r="22" spans="1:10" ht="43.5" hidden="1" customHeight="1" thickBot="1">
      <c r="A22" s="96"/>
      <c r="B22" s="97"/>
      <c r="C22" s="20"/>
      <c r="D22" s="27"/>
      <c r="E22" s="65"/>
      <c r="F22" s="66"/>
      <c r="G22" s="67"/>
      <c r="H22" s="67"/>
      <c r="I22" s="68"/>
      <c r="J22" s="69"/>
    </row>
    <row r="23" spans="1:10" ht="19.5" thickBot="1">
      <c r="A23" s="18">
        <v>2008</v>
      </c>
      <c r="B23" s="19" t="s">
        <v>30</v>
      </c>
      <c r="C23" s="77" t="s">
        <v>23</v>
      </c>
      <c r="D23" s="27">
        <v>65.5</v>
      </c>
      <c r="E23" s="65"/>
      <c r="F23" s="66">
        <v>92.8</v>
      </c>
      <c r="G23" s="67">
        <v>1.88</v>
      </c>
      <c r="H23" s="67">
        <v>0.73</v>
      </c>
      <c r="I23" s="68"/>
      <c r="J23" s="69">
        <v>12.85</v>
      </c>
    </row>
    <row r="24" spans="1:10" ht="18.75" customHeight="1" thickBot="1">
      <c r="A24" s="36"/>
      <c r="B24" s="37"/>
      <c r="C24" s="38"/>
      <c r="D24" s="30">
        <f>SUM(D16:D23)</f>
        <v>783.4</v>
      </c>
      <c r="E24" s="39"/>
      <c r="F24" s="40">
        <f>SUM(F16:F22)</f>
        <v>405.14</v>
      </c>
      <c r="G24" s="41">
        <f>SUM(G16:G23)</f>
        <v>29.65</v>
      </c>
      <c r="H24" s="31">
        <f>SUM(H16:H23)</f>
        <v>21.53</v>
      </c>
      <c r="I24" s="42"/>
      <c r="J24" s="33">
        <f>SUM(J16:J23)</f>
        <v>108.28</v>
      </c>
    </row>
    <row r="25" spans="1:10" ht="21.75" customHeight="1" thickBot="1">
      <c r="A25" s="109" t="s">
        <v>15</v>
      </c>
      <c r="B25" s="110"/>
      <c r="C25" s="111"/>
      <c r="D25" s="15">
        <f>D24</f>
        <v>783.4</v>
      </c>
      <c r="E25" s="16"/>
      <c r="F25" s="43">
        <f>SUM(F24)</f>
        <v>405.14</v>
      </c>
      <c r="G25" s="43">
        <f>SUM(G24)</f>
        <v>29.65</v>
      </c>
      <c r="H25" s="43">
        <f>SUM(H24)</f>
        <v>21.53</v>
      </c>
      <c r="I25" s="43"/>
      <c r="J25" s="43">
        <f>SUM(J16:J23)</f>
        <v>108.28</v>
      </c>
    </row>
    <row r="26" spans="1:10" ht="11.25" customHeight="1" thickBot="1">
      <c r="A26" s="112"/>
      <c r="B26" s="113"/>
      <c r="C26" s="113"/>
      <c r="D26" s="113"/>
      <c r="E26" s="107"/>
      <c r="F26" s="113"/>
      <c r="G26" s="113"/>
      <c r="H26" s="113"/>
      <c r="I26" s="113"/>
      <c r="J26" s="114"/>
    </row>
    <row r="27" spans="1:10" ht="3.75" customHeight="1" thickBot="1">
      <c r="A27" s="18"/>
      <c r="B27" s="95"/>
      <c r="C27" s="64"/>
      <c r="D27" s="8"/>
      <c r="E27" s="89"/>
      <c r="F27" s="90"/>
      <c r="G27" s="90"/>
      <c r="H27" s="90"/>
      <c r="I27" s="90"/>
      <c r="J27" s="90"/>
    </row>
    <row r="28" spans="1:10" ht="5.25" customHeight="1" thickBot="1">
      <c r="A28" s="18"/>
      <c r="B28" s="100"/>
      <c r="C28" s="81"/>
      <c r="D28" s="10"/>
      <c r="E28" s="25"/>
      <c r="F28" s="91"/>
      <c r="G28" s="92"/>
      <c r="H28" s="92"/>
      <c r="I28" s="91"/>
      <c r="J28" s="91"/>
    </row>
    <row r="29" spans="1:10" ht="7.5" customHeight="1" thickBot="1">
      <c r="A29" s="99"/>
      <c r="B29" s="29"/>
      <c r="C29" s="81"/>
      <c r="D29" s="56"/>
      <c r="E29" s="55"/>
      <c r="F29" s="55"/>
      <c r="G29" s="56"/>
      <c r="H29" s="56"/>
      <c r="I29" s="55"/>
      <c r="J29" s="56"/>
    </row>
    <row r="30" spans="1:10" ht="81" hidden="1" customHeight="1" thickBot="1">
      <c r="A30" s="88"/>
      <c r="B30" s="19"/>
      <c r="C30" s="77"/>
      <c r="D30" s="27"/>
      <c r="E30" s="65"/>
      <c r="F30" s="66"/>
      <c r="G30" s="67"/>
      <c r="H30" s="67"/>
      <c r="I30" s="68"/>
      <c r="J30" s="69"/>
    </row>
    <row r="31" spans="1:10" ht="10.5" hidden="1" customHeight="1" thickBot="1">
      <c r="A31" s="123"/>
      <c r="B31" s="124"/>
      <c r="C31" s="125"/>
      <c r="D31" s="43">
        <f>D27+D30</f>
        <v>0</v>
      </c>
      <c r="E31" s="43"/>
      <c r="F31" s="45">
        <f>SUM(F27:F30)</f>
        <v>0</v>
      </c>
      <c r="G31" s="45">
        <f>SUM(G27:G30)</f>
        <v>0</v>
      </c>
      <c r="H31" s="45">
        <f>SUM(H27:H30)</f>
        <v>0</v>
      </c>
      <c r="I31" s="45"/>
      <c r="J31" s="45">
        <f>SUM(J27:J30)</f>
        <v>0</v>
      </c>
    </row>
    <row r="32" spans="1:10" ht="19.5" customHeight="1" thickBot="1">
      <c r="A32" s="123" t="s">
        <v>17</v>
      </c>
      <c r="B32" s="124"/>
      <c r="C32" s="124"/>
      <c r="D32" s="125"/>
      <c r="E32" s="93"/>
      <c r="F32" s="46">
        <f>F31+F25+D14</f>
        <v>936.21</v>
      </c>
      <c r="G32" s="47">
        <f>G31+G25+G14</f>
        <v>42.61</v>
      </c>
      <c r="H32" s="47">
        <f>H31+H25+H14</f>
        <v>33.650000000000006</v>
      </c>
      <c r="I32" s="47"/>
      <c r="J32" s="47">
        <f>J31+J25+J14</f>
        <v>194.47</v>
      </c>
    </row>
  </sheetData>
  <mergeCells count="16">
    <mergeCell ref="B1:H1"/>
    <mergeCell ref="B2:H2"/>
    <mergeCell ref="B3:H3"/>
    <mergeCell ref="G4:J4"/>
    <mergeCell ref="B4:B5"/>
    <mergeCell ref="C4:C5"/>
    <mergeCell ref="D4:D5"/>
    <mergeCell ref="E4:E5"/>
    <mergeCell ref="A14:C14"/>
    <mergeCell ref="A32:D32"/>
    <mergeCell ref="A6:J6"/>
    <mergeCell ref="A4:A5"/>
    <mergeCell ref="A15:J15"/>
    <mergeCell ref="A25:C25"/>
    <mergeCell ref="A26:J26"/>
    <mergeCell ref="A31:C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12,05.2022 11 и старше </vt:lpstr>
      <vt:lpstr>12,05.2022 7-10 лет </vt:lpstr>
      <vt:lpstr>12,05.2022  7-10лет овз </vt:lpstr>
      <vt:lpstr>12,05,2022,11 и старше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2022-05-11T04:25:41Z</cp:lastPrinted>
  <dcterms:created xsi:type="dcterms:W3CDTF">2015-06-05T18:19:34Z</dcterms:created>
  <dcterms:modified xsi:type="dcterms:W3CDTF">2022-05-11T04:29:02Z</dcterms:modified>
</cp:coreProperties>
</file>