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2.04.2022 11 и старше овз" sheetId="7" r:id="rId1"/>
    <sheet name="22.04.2022 11 и старше" sheetId="6" r:id="rId2"/>
    <sheet name="22.04.2022 7-10 " sheetId="5" r:id="rId3"/>
    <sheet name="22.04.2022 7-10 овз" sheetId="2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7"/>
  <c r="J27" s="1"/>
  <c r="H26"/>
  <c r="G26"/>
  <c r="F26"/>
  <c r="D26"/>
  <c r="G21"/>
  <c r="J20"/>
  <c r="H20"/>
  <c r="H21" s="1"/>
  <c r="G20"/>
  <c r="F20"/>
  <c r="F21" s="1"/>
  <c r="D20"/>
  <c r="D21" s="1"/>
  <c r="J11"/>
  <c r="H11"/>
  <c r="G11"/>
  <c r="D11"/>
  <c r="D15" i="6"/>
  <c r="D16" s="1"/>
  <c r="H15"/>
  <c r="H16" s="1"/>
  <c r="G15"/>
  <c r="G16" s="1"/>
  <c r="F15"/>
  <c r="F16" s="1"/>
  <c r="H15" i="5"/>
  <c r="H16" s="1"/>
  <c r="G15"/>
  <c r="G16" s="1"/>
  <c r="F15"/>
  <c r="F16" s="1"/>
  <c r="D15"/>
  <c r="D16" s="1"/>
  <c r="D20" i="2"/>
  <c r="D21" s="1"/>
  <c r="J26"/>
  <c r="H26"/>
  <c r="G26"/>
  <c r="F26"/>
  <c r="D26"/>
  <c r="J20"/>
  <c r="H20"/>
  <c r="H21" s="1"/>
  <c r="G20"/>
  <c r="G21" s="1"/>
  <c r="F20"/>
  <c r="F21" s="1"/>
  <c r="J11"/>
  <c r="H11"/>
  <c r="G11"/>
  <c r="D11"/>
  <c r="G27" i="7" l="1"/>
  <c r="F27"/>
  <c r="H27"/>
  <c r="J27" i="2"/>
  <c r="F27"/>
  <c r="H27"/>
  <c r="G27"/>
</calcChain>
</file>

<file path=xl/sharedStrings.xml><?xml version="1.0" encoding="utf-8"?>
<sst xmlns="http://schemas.openxmlformats.org/spreadsheetml/2006/main" count="150" uniqueCount="47">
  <si>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</si>
  <si>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</si>
  <si>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</si>
  <si>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</si>
  <si>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</si>
  <si>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</si>
  <si>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</si>
  <si>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</si>
  <si>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</si>
  <si>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</si>
  <si>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</si>
  <si>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</si>
  <si>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</si>
  <si>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Итого за завтрак:</t>
  </si>
  <si>
    <t>Итого за обед:</t>
  </si>
  <si>
    <t>Итого за полдник:</t>
  </si>
  <si>
    <t>Итого за день пребывания:</t>
  </si>
  <si>
    <t>Основное меню приготавливаемых блюд</t>
  </si>
  <si>
    <t>1/100</t>
  </si>
  <si>
    <t>Пром. Выпуск</t>
  </si>
  <si>
    <t>1/25</t>
  </si>
  <si>
    <t>Фрукты (мандарины)</t>
  </si>
  <si>
    <t xml:space="preserve">для учащихся МБОУ Русско-Янгутская СОШ </t>
  </si>
  <si>
    <t>Меню 5 день</t>
  </si>
  <si>
    <t>2008№184</t>
  </si>
  <si>
    <t>Каша ячневая вязкая на молоке с маслом</t>
  </si>
  <si>
    <t>2008№431</t>
  </si>
  <si>
    <t>Чай с сахаром и лимоном</t>
  </si>
  <si>
    <t>Хлеб</t>
  </si>
  <si>
    <t>1/30</t>
  </si>
  <si>
    <t>1/110</t>
  </si>
  <si>
    <t>2012№10</t>
  </si>
  <si>
    <t>Салат из горошека консервированного</t>
  </si>
  <si>
    <t>2008№106</t>
  </si>
  <si>
    <t>2008№311</t>
  </si>
  <si>
    <t>Плов из птицы</t>
  </si>
  <si>
    <t>1/160</t>
  </si>
  <si>
    <t>Батон</t>
  </si>
  <si>
    <t>2008№442</t>
  </si>
  <si>
    <t>сок</t>
  </si>
  <si>
    <t>2008№13</t>
  </si>
  <si>
    <t>масло (порциями)</t>
  </si>
  <si>
    <t>1/10</t>
  </si>
  <si>
    <t>пром выпуск</t>
  </si>
  <si>
    <t>мандарины</t>
  </si>
  <si>
    <t>1/250</t>
  </si>
  <si>
    <t>Суп лапша  на курином бульоне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</si>
</sst>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left" vertical="center" wrapText="1"/>
    </xf>
    <xf numFmtId="2" fontId="5" fillId="0" borderId="21" xfId="0" applyNumberFormat="1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A9" workbookViewId="0">
      <selection activeCell="B14" sqref="B14"/>
    </sheetView>
  </sheetViews>
  <sheetFormatPr defaultRowHeight="15"/>
  <cols>
    <col min="1" max="1" width="12.7109375" customWidth="1"/>
    <col min="2" max="2" width="25.85546875" customWidth="1"/>
    <col min="3" max="3" width="8.85546875" customWidth="1"/>
    <col min="4" max="4" width="9.85546875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81" t="s">
        <v>17</v>
      </c>
      <c r="C1" s="81"/>
      <c r="D1" s="81"/>
      <c r="E1" s="81"/>
      <c r="F1" s="81"/>
      <c r="G1" s="81"/>
      <c r="H1" s="81"/>
      <c r="I1" s="76"/>
      <c r="J1" s="2"/>
    </row>
    <row r="2" spans="1:10" ht="18">
      <c r="A2" s="2"/>
      <c r="B2" s="81" t="s">
        <v>22</v>
      </c>
      <c r="C2" s="81"/>
      <c r="D2" s="81"/>
      <c r="E2" s="81"/>
      <c r="F2" s="81"/>
      <c r="G2" s="81"/>
      <c r="H2" s="81"/>
      <c r="I2" s="76"/>
      <c r="J2" s="2"/>
    </row>
    <row r="3" spans="1:10" ht="18">
      <c r="A3" s="3"/>
      <c r="B3" s="81" t="s">
        <v>23</v>
      </c>
      <c r="C3" s="81"/>
      <c r="D3" s="81"/>
      <c r="E3" s="81"/>
      <c r="F3" s="81"/>
      <c r="G3" s="81"/>
      <c r="H3" s="81"/>
      <c r="I3" s="76"/>
      <c r="J3" s="4"/>
    </row>
    <row r="4" spans="1:10" ht="18" customHeight="1">
      <c r="A4" s="82" t="s">
        <v>4</v>
      </c>
      <c r="B4" s="82" t="s">
        <v>5</v>
      </c>
      <c r="C4" s="82" t="s">
        <v>6</v>
      </c>
      <c r="D4" s="82" t="s">
        <v>7</v>
      </c>
      <c r="E4" s="84"/>
      <c r="G4" s="86" t="s">
        <v>8</v>
      </c>
      <c r="H4" s="87"/>
      <c r="I4" s="87"/>
      <c r="J4" s="88"/>
    </row>
    <row r="5" spans="1:10" ht="18.75">
      <c r="A5" s="83"/>
      <c r="B5" s="83"/>
      <c r="C5" s="83"/>
      <c r="D5" s="83"/>
      <c r="E5" s="85"/>
      <c r="G5" s="5" t="s">
        <v>9</v>
      </c>
      <c r="H5" s="5" t="s">
        <v>10</v>
      </c>
      <c r="I5" s="5" t="s">
        <v>11</v>
      </c>
      <c r="J5" s="5" t="s">
        <v>12</v>
      </c>
    </row>
    <row r="6" spans="1:10" ht="18.75" customHeight="1" thickBot="1">
      <c r="A6" s="92" t="s">
        <v>0</v>
      </c>
      <c r="B6" s="93"/>
      <c r="C6" s="93"/>
      <c r="D6" s="93"/>
      <c r="E6" s="93"/>
      <c r="F6" s="93"/>
      <c r="G6" s="93"/>
      <c r="H6" s="93"/>
      <c r="I6" s="93"/>
      <c r="J6" s="94"/>
    </row>
    <row r="7" spans="1:10" ht="38.25" thickBot="1">
      <c r="A7" s="6" t="s">
        <v>24</v>
      </c>
      <c r="B7" s="67" t="s">
        <v>25</v>
      </c>
      <c r="C7" s="68" t="s">
        <v>2</v>
      </c>
      <c r="D7" s="69">
        <v>248.16</v>
      </c>
      <c r="E7" s="7"/>
      <c r="G7" s="80">
        <v>7.13</v>
      </c>
      <c r="H7" s="69">
        <v>8.32</v>
      </c>
      <c r="I7" s="8"/>
      <c r="J7" s="69">
        <v>35.51</v>
      </c>
    </row>
    <row r="8" spans="1:10" ht="58.5" customHeight="1">
      <c r="A8" s="9" t="s">
        <v>26</v>
      </c>
      <c r="B8" s="63" t="s">
        <v>27</v>
      </c>
      <c r="C8" s="65" t="s">
        <v>2</v>
      </c>
      <c r="D8" s="58">
        <v>67</v>
      </c>
      <c r="E8" s="59"/>
      <c r="G8" s="58">
        <v>0.3</v>
      </c>
      <c r="H8" s="58">
        <v>0.1</v>
      </c>
      <c r="I8" s="58"/>
      <c r="J8" s="58">
        <v>16.399999999999999</v>
      </c>
    </row>
    <row r="9" spans="1:10" ht="18.75">
      <c r="A9" s="9">
        <v>2008</v>
      </c>
      <c r="B9" s="33" t="s">
        <v>28</v>
      </c>
      <c r="C9" s="22" t="s">
        <v>29</v>
      </c>
      <c r="D9" s="11">
        <v>61.2</v>
      </c>
      <c r="E9" s="10"/>
      <c r="F9" s="1"/>
      <c r="G9" s="11">
        <v>2</v>
      </c>
      <c r="H9" s="11">
        <v>0.3</v>
      </c>
      <c r="I9" s="11"/>
      <c r="J9" s="11">
        <v>12.7</v>
      </c>
    </row>
    <row r="10" spans="1:10" ht="38.25" thickBot="1">
      <c r="A10" s="57" t="s">
        <v>19</v>
      </c>
      <c r="B10" s="64" t="s">
        <v>21</v>
      </c>
      <c r="C10" s="60" t="s">
        <v>30</v>
      </c>
      <c r="D10" s="61">
        <v>41.8</v>
      </c>
      <c r="E10" s="61"/>
      <c r="F10" s="61"/>
      <c r="G10" s="62">
        <v>0.88</v>
      </c>
      <c r="H10" s="62">
        <v>0.22</v>
      </c>
      <c r="I10" s="61"/>
      <c r="J10" s="62">
        <v>8.25</v>
      </c>
    </row>
    <row r="11" spans="1:10" ht="20.25" customHeight="1" thickBot="1">
      <c r="A11" s="89" t="s">
        <v>13</v>
      </c>
      <c r="B11" s="90"/>
      <c r="C11" s="91"/>
      <c r="D11" s="14">
        <f>SUM(D7:D10)</f>
        <v>418.15999999999997</v>
      </c>
      <c r="E11" s="13"/>
      <c r="G11" s="14">
        <f>SUM(G7:G10)</f>
        <v>10.31</v>
      </c>
      <c r="H11" s="14">
        <f>SUM(H7:H10)</f>
        <v>8.9400000000000013</v>
      </c>
      <c r="I11" s="14"/>
      <c r="J11" s="14">
        <f>SUM(J7:J10)</f>
        <v>72.86</v>
      </c>
    </row>
    <row r="12" spans="1:10" ht="19.5" customHeight="1" thickBot="1">
      <c r="A12" s="95" t="s">
        <v>1</v>
      </c>
      <c r="B12" s="96"/>
      <c r="C12" s="96"/>
      <c r="D12" s="96"/>
      <c r="E12" s="93"/>
      <c r="F12" s="96"/>
      <c r="G12" s="96"/>
      <c r="H12" s="96"/>
      <c r="I12" s="96"/>
      <c r="J12" s="97"/>
    </row>
    <row r="13" spans="1:10" ht="38.25" thickBot="1">
      <c r="A13" s="19" t="s">
        <v>31</v>
      </c>
      <c r="B13" s="16" t="s">
        <v>32</v>
      </c>
      <c r="C13" s="17" t="s">
        <v>18</v>
      </c>
      <c r="D13" s="32">
        <v>82.3</v>
      </c>
      <c r="E13" s="32"/>
      <c r="F13" s="18">
        <v>13.2</v>
      </c>
      <c r="G13" s="18">
        <v>2.9</v>
      </c>
      <c r="H13" s="18">
        <v>5.18</v>
      </c>
      <c r="I13" s="18"/>
      <c r="J13" s="18">
        <v>6.42</v>
      </c>
    </row>
    <row r="14" spans="1:10" ht="61.5" customHeight="1" thickBot="1">
      <c r="A14" s="25" t="s">
        <v>33</v>
      </c>
      <c r="B14" s="78" t="s">
        <v>46</v>
      </c>
      <c r="C14" s="54" t="s">
        <v>45</v>
      </c>
      <c r="D14" s="20">
        <v>129.94</v>
      </c>
      <c r="E14" s="21"/>
      <c r="F14" s="20">
        <v>153.5</v>
      </c>
      <c r="G14" s="20">
        <v>3.08</v>
      </c>
      <c r="H14" s="20">
        <v>5.74</v>
      </c>
      <c r="I14" s="20"/>
      <c r="J14" s="20">
        <v>16.54</v>
      </c>
    </row>
    <row r="15" spans="1:10" ht="66" customHeight="1" thickBot="1">
      <c r="A15" s="25" t="s">
        <v>34</v>
      </c>
      <c r="B15" s="79" t="s">
        <v>35</v>
      </c>
      <c r="C15" s="22" t="s">
        <v>2</v>
      </c>
      <c r="D15" s="23">
        <v>409.3</v>
      </c>
      <c r="E15" s="24"/>
      <c r="F15" s="12">
        <v>217</v>
      </c>
      <c r="G15" s="20">
        <v>24</v>
      </c>
      <c r="H15" s="20">
        <v>18.399999999999999</v>
      </c>
      <c r="I15" s="20"/>
      <c r="J15" s="20">
        <v>37</v>
      </c>
    </row>
    <row r="16" spans="1:10" ht="19.5" thickBot="1">
      <c r="A16" s="25">
        <v>2008</v>
      </c>
      <c r="B16" s="26" t="s">
        <v>37</v>
      </c>
      <c r="C16" s="27" t="s">
        <v>20</v>
      </c>
      <c r="D16" s="28">
        <v>65.5</v>
      </c>
      <c r="E16" s="11"/>
      <c r="F16" s="29">
        <v>251.64</v>
      </c>
      <c r="G16" s="30">
        <v>1.88</v>
      </c>
      <c r="H16" s="46">
        <v>0.73</v>
      </c>
      <c r="I16" s="32"/>
      <c r="J16" s="32">
        <v>12.85</v>
      </c>
    </row>
    <row r="17" spans="1:10" ht="66" customHeight="1" thickBot="1">
      <c r="A17" s="15">
        <v>2008</v>
      </c>
      <c r="B17" s="16" t="s">
        <v>28</v>
      </c>
      <c r="C17" s="17" t="s">
        <v>3</v>
      </c>
      <c r="D17" s="39">
        <v>122.4</v>
      </c>
      <c r="E17" s="11"/>
      <c r="F17" s="34"/>
      <c r="G17" s="35">
        <v>4</v>
      </c>
      <c r="H17" s="35">
        <v>0.6</v>
      </c>
      <c r="I17" s="36"/>
      <c r="J17" s="37">
        <v>25.4</v>
      </c>
    </row>
    <row r="18" spans="1:10" ht="38.25" thickBot="1">
      <c r="A18" s="15" t="s">
        <v>38</v>
      </c>
      <c r="B18" s="16" t="s">
        <v>39</v>
      </c>
      <c r="C18" s="38" t="s">
        <v>2</v>
      </c>
      <c r="D18" s="39">
        <v>86</v>
      </c>
      <c r="E18" s="11"/>
      <c r="F18" s="34">
        <v>92.8</v>
      </c>
      <c r="G18" s="35">
        <v>1</v>
      </c>
      <c r="H18" s="35">
        <v>0.2</v>
      </c>
      <c r="I18" s="36"/>
      <c r="J18" s="37">
        <v>19.8</v>
      </c>
    </row>
    <row r="19" spans="1:10" ht="3" customHeight="1" thickBot="1">
      <c r="A19" s="15"/>
      <c r="B19" s="16"/>
      <c r="C19" s="38"/>
      <c r="D19" s="39"/>
      <c r="E19" s="11"/>
      <c r="F19" s="55"/>
      <c r="G19" s="35"/>
      <c r="H19" s="34"/>
      <c r="I19" s="42"/>
      <c r="J19" s="37"/>
    </row>
    <row r="20" spans="1:10" ht="19.5" thickBot="1">
      <c r="A20" s="40"/>
      <c r="C20" s="41"/>
      <c r="D20" s="71">
        <f>SUM(D13:D19)</f>
        <v>895.43999999999994</v>
      </c>
      <c r="E20" s="72"/>
      <c r="F20" s="73">
        <f>SUM(F13:F18)</f>
        <v>728.13999999999987</v>
      </c>
      <c r="G20" s="74">
        <f>SUM(G13:G19)</f>
        <v>36.86</v>
      </c>
      <c r="H20" s="34">
        <f>SUM(H13:H19)</f>
        <v>30.85</v>
      </c>
      <c r="I20" s="42"/>
      <c r="J20" s="37">
        <f>SUM(J13:J18)</f>
        <v>118.01</v>
      </c>
    </row>
    <row r="21" spans="1:10" ht="19.5" customHeight="1" thickBot="1">
      <c r="A21" s="98" t="s">
        <v>14</v>
      </c>
      <c r="B21" s="99"/>
      <c r="C21" s="99"/>
      <c r="D21" s="13">
        <f>D20</f>
        <v>895.43999999999994</v>
      </c>
      <c r="E21" s="13"/>
      <c r="F21" s="13">
        <f>SUM(F20)</f>
        <v>728.13999999999987</v>
      </c>
      <c r="G21" s="13">
        <f>SUM(G20)</f>
        <v>36.86</v>
      </c>
      <c r="H21" s="43">
        <f>SUM(H20)</f>
        <v>30.85</v>
      </c>
      <c r="I21" s="43"/>
      <c r="J21" s="43">
        <v>118.01</v>
      </c>
    </row>
    <row r="22" spans="1:10" ht="4.5" customHeight="1" thickBot="1">
      <c r="A22" s="95"/>
      <c r="B22" s="96"/>
      <c r="C22" s="96"/>
      <c r="D22" s="93"/>
      <c r="E22" s="93"/>
      <c r="F22" s="93"/>
      <c r="G22" s="93"/>
      <c r="H22" s="96"/>
      <c r="I22" s="96"/>
      <c r="J22" s="97"/>
    </row>
    <row r="23" spans="1:10" ht="5.25" customHeight="1" thickBot="1">
      <c r="A23" s="15"/>
      <c r="B23" s="44"/>
      <c r="C23" s="31"/>
      <c r="D23" s="45"/>
      <c r="E23" s="45"/>
      <c r="F23" s="46"/>
      <c r="G23" s="46"/>
      <c r="H23" s="46"/>
      <c r="I23" s="46"/>
      <c r="J23" s="46"/>
    </row>
    <row r="24" spans="1:10" ht="3.75" customHeight="1" thickBot="1">
      <c r="A24" s="75"/>
      <c r="B24" s="47"/>
      <c r="C24" s="48"/>
      <c r="D24" s="48"/>
      <c r="E24" s="48"/>
      <c r="F24" s="49">
        <v>2.8</v>
      </c>
      <c r="G24" s="49"/>
      <c r="H24" s="49"/>
      <c r="I24" s="49"/>
      <c r="J24" s="50"/>
    </row>
    <row r="25" spans="1:10" ht="3.75" hidden="1" customHeight="1" thickBot="1">
      <c r="A25" s="15"/>
      <c r="B25" s="16"/>
      <c r="C25" s="17"/>
      <c r="D25" s="39"/>
      <c r="E25" s="11"/>
      <c r="F25" s="34"/>
      <c r="G25" s="35"/>
      <c r="H25" s="35"/>
      <c r="I25" s="36"/>
      <c r="J25" s="37"/>
    </row>
    <row r="26" spans="1:10" ht="19.5" hidden="1" customHeight="1" thickBot="1">
      <c r="A26" s="89" t="s">
        <v>15</v>
      </c>
      <c r="B26" s="90"/>
      <c r="C26" s="91"/>
      <c r="D26" s="43">
        <f>D23+D25</f>
        <v>0</v>
      </c>
      <c r="E26" s="43"/>
      <c r="F26" s="51">
        <f>SUM(F23:F25)</f>
        <v>2.8</v>
      </c>
      <c r="G26" s="51">
        <f>SUM(G23:G25)</f>
        <v>0</v>
      </c>
      <c r="H26" s="51">
        <f>SUM(H23:H25)</f>
        <v>0</v>
      </c>
      <c r="I26" s="51"/>
      <c r="J26" s="51">
        <f>SUM(J23:J25)</f>
        <v>0</v>
      </c>
    </row>
    <row r="27" spans="1:10" ht="19.5" thickBot="1">
      <c r="A27" s="89" t="s">
        <v>16</v>
      </c>
      <c r="B27" s="90"/>
      <c r="C27" s="90"/>
      <c r="D27" s="91"/>
      <c r="E27" s="77"/>
      <c r="F27" s="52">
        <f>F26+F21+D11</f>
        <v>1149.0999999999999</v>
      </c>
      <c r="G27" s="53">
        <f>G26+G21+G11</f>
        <v>47.17</v>
      </c>
      <c r="H27" s="53">
        <f>H26+H21+H11</f>
        <v>39.790000000000006</v>
      </c>
      <c r="I27" s="53"/>
      <c r="J27" s="53">
        <f>J26+J21+J11</f>
        <v>190.87</v>
      </c>
    </row>
  </sheetData>
  <mergeCells count="16">
    <mergeCell ref="A27:D27"/>
    <mergeCell ref="A6:J6"/>
    <mergeCell ref="A11:C11"/>
    <mergeCell ref="A12:J12"/>
    <mergeCell ref="A21:C21"/>
    <mergeCell ref="A22:J22"/>
    <mergeCell ref="A26:C26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opLeftCell="A4" workbookViewId="0">
      <selection activeCell="L14" sqref="L14"/>
    </sheetView>
  </sheetViews>
  <sheetFormatPr defaultRowHeight="15"/>
  <cols>
    <col min="1" max="1" width="12.7109375" customWidth="1"/>
    <col min="2" max="2" width="25.85546875" customWidth="1"/>
    <col min="3" max="3" width="8.85546875" customWidth="1"/>
    <col min="4" max="4" width="9.85546875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81" t="s">
        <v>17</v>
      </c>
      <c r="C1" s="81"/>
      <c r="D1" s="81"/>
      <c r="E1" s="81"/>
      <c r="F1" s="81"/>
      <c r="G1" s="81"/>
      <c r="H1" s="81"/>
      <c r="I1" s="76"/>
      <c r="J1" s="2"/>
    </row>
    <row r="2" spans="1:10" ht="18">
      <c r="A2" s="2"/>
      <c r="B2" s="81" t="s">
        <v>22</v>
      </c>
      <c r="C2" s="81"/>
      <c r="D2" s="81"/>
      <c r="E2" s="81"/>
      <c r="F2" s="81"/>
      <c r="G2" s="81"/>
      <c r="H2" s="81"/>
      <c r="I2" s="76"/>
      <c r="J2" s="2"/>
    </row>
    <row r="3" spans="1:10" ht="18">
      <c r="A3" s="3"/>
      <c r="B3" s="81" t="s">
        <v>23</v>
      </c>
      <c r="C3" s="81"/>
      <c r="D3" s="81"/>
      <c r="E3" s="81"/>
      <c r="F3" s="81"/>
      <c r="G3" s="81"/>
      <c r="H3" s="81"/>
      <c r="I3" s="76"/>
      <c r="J3" s="4"/>
    </row>
    <row r="4" spans="1:10" ht="18" customHeight="1">
      <c r="A4" s="82" t="s">
        <v>4</v>
      </c>
      <c r="B4" s="82" t="s">
        <v>5</v>
      </c>
      <c r="C4" s="82" t="s">
        <v>6</v>
      </c>
      <c r="D4" s="82" t="s">
        <v>7</v>
      </c>
      <c r="E4" s="84"/>
      <c r="G4" s="86" t="s">
        <v>8</v>
      </c>
      <c r="H4" s="87"/>
      <c r="I4" s="87"/>
      <c r="J4" s="88"/>
    </row>
    <row r="5" spans="1:10" ht="18.75">
      <c r="A5" s="83"/>
      <c r="B5" s="83"/>
      <c r="C5" s="83"/>
      <c r="D5" s="83"/>
      <c r="E5" s="85"/>
      <c r="G5" s="5" t="s">
        <v>9</v>
      </c>
      <c r="H5" s="5" t="s">
        <v>10</v>
      </c>
      <c r="I5" s="5" t="s">
        <v>11</v>
      </c>
      <c r="J5" s="5" t="s">
        <v>12</v>
      </c>
    </row>
    <row r="6" spans="1:10" ht="18.75" customHeight="1" thickBot="1">
      <c r="A6" s="92" t="s">
        <v>0</v>
      </c>
      <c r="B6" s="93"/>
      <c r="C6" s="93"/>
      <c r="D6" s="93"/>
      <c r="E6" s="93"/>
      <c r="F6" s="93"/>
      <c r="G6" s="93"/>
      <c r="H6" s="93"/>
      <c r="I6" s="93"/>
      <c r="J6" s="94"/>
    </row>
    <row r="7" spans="1:10" ht="19.5" customHeight="1" thickBot="1">
      <c r="A7" s="95"/>
      <c r="B7" s="96"/>
      <c r="C7" s="96"/>
      <c r="D7" s="96"/>
      <c r="E7" s="93"/>
      <c r="F7" s="96"/>
      <c r="G7" s="96"/>
      <c r="H7" s="96"/>
      <c r="I7" s="96"/>
      <c r="J7" s="97"/>
    </row>
    <row r="8" spans="1:10" ht="38.25" thickBot="1">
      <c r="A8" s="25" t="s">
        <v>34</v>
      </c>
      <c r="B8" s="79" t="s">
        <v>35</v>
      </c>
      <c r="C8" s="22" t="s">
        <v>2</v>
      </c>
      <c r="D8" s="23">
        <v>409.3</v>
      </c>
      <c r="E8" s="24"/>
      <c r="F8" s="12">
        <v>217</v>
      </c>
      <c r="G8" s="20">
        <v>24</v>
      </c>
      <c r="H8" s="20">
        <v>18.399999999999999</v>
      </c>
      <c r="I8" s="20"/>
      <c r="J8" s="20">
        <v>37</v>
      </c>
    </row>
    <row r="9" spans="1:10" ht="46.5" customHeight="1" thickBot="1">
      <c r="A9" s="25">
        <v>2008</v>
      </c>
      <c r="B9" s="26" t="s">
        <v>37</v>
      </c>
      <c r="C9" s="27" t="s">
        <v>20</v>
      </c>
      <c r="D9" s="28">
        <v>65.5</v>
      </c>
      <c r="E9" s="11"/>
      <c r="F9" s="29">
        <v>251.64</v>
      </c>
      <c r="G9" s="30">
        <v>1.88</v>
      </c>
      <c r="H9" s="46">
        <v>0.73</v>
      </c>
      <c r="I9" s="32"/>
      <c r="J9" s="32">
        <v>12.85</v>
      </c>
    </row>
    <row r="10" spans="1:10" ht="58.5" customHeight="1" thickBot="1">
      <c r="A10" s="25" t="s">
        <v>40</v>
      </c>
      <c r="B10" s="79" t="s">
        <v>41</v>
      </c>
      <c r="C10" s="22" t="s">
        <v>42</v>
      </c>
      <c r="D10" s="23">
        <v>75</v>
      </c>
      <c r="E10" s="24"/>
      <c r="F10" s="12">
        <v>217</v>
      </c>
      <c r="G10" s="20">
        <v>0.1</v>
      </c>
      <c r="H10" s="20">
        <v>0.1</v>
      </c>
      <c r="I10" s="20"/>
      <c r="J10" s="20">
        <v>8.3000000000000007</v>
      </c>
    </row>
    <row r="11" spans="1:10" ht="5.25" customHeight="1" thickBot="1">
      <c r="A11" s="25"/>
      <c r="B11" s="26"/>
      <c r="C11" s="27"/>
      <c r="D11" s="28"/>
      <c r="E11" s="11"/>
      <c r="F11" s="29">
        <v>251.64</v>
      </c>
      <c r="G11" s="30"/>
      <c r="H11" s="46"/>
      <c r="I11" s="32"/>
      <c r="J11" s="32"/>
    </row>
    <row r="12" spans="1:10" ht="48.75" customHeight="1" thickBot="1">
      <c r="A12" s="15">
        <v>2008</v>
      </c>
      <c r="B12" s="16" t="s">
        <v>28</v>
      </c>
      <c r="C12" s="17" t="s">
        <v>3</v>
      </c>
      <c r="D12" s="39">
        <v>122.4</v>
      </c>
      <c r="E12" s="11"/>
      <c r="F12" s="34"/>
      <c r="G12" s="35">
        <v>4</v>
      </c>
      <c r="H12" s="35">
        <v>0.6</v>
      </c>
      <c r="I12" s="36"/>
      <c r="J12" s="37">
        <v>25.4</v>
      </c>
    </row>
    <row r="13" spans="1:10" ht="54.75" customHeight="1" thickBot="1">
      <c r="A13" s="15" t="s">
        <v>38</v>
      </c>
      <c r="B13" s="16" t="s">
        <v>39</v>
      </c>
      <c r="C13" s="38" t="s">
        <v>2</v>
      </c>
      <c r="D13" s="39">
        <v>86</v>
      </c>
      <c r="E13" s="11"/>
      <c r="F13" s="34">
        <v>92.8</v>
      </c>
      <c r="G13" s="35">
        <v>1</v>
      </c>
      <c r="H13" s="35">
        <v>0.2</v>
      </c>
      <c r="I13" s="36"/>
      <c r="J13" s="37">
        <v>19.8</v>
      </c>
    </row>
    <row r="14" spans="1:10" ht="38.25" thickBot="1">
      <c r="A14" s="15" t="s">
        <v>43</v>
      </c>
      <c r="B14" s="16" t="s">
        <v>44</v>
      </c>
      <c r="C14" s="38" t="s">
        <v>30</v>
      </c>
      <c r="D14" s="39">
        <v>41.8</v>
      </c>
      <c r="E14" s="11"/>
      <c r="F14" s="55"/>
      <c r="G14" s="35">
        <v>0.88</v>
      </c>
      <c r="H14" s="34">
        <v>0.22</v>
      </c>
      <c r="I14" s="42"/>
      <c r="J14" s="37">
        <v>8.25</v>
      </c>
    </row>
    <row r="15" spans="1:10" ht="1.5" customHeight="1" thickBot="1">
      <c r="A15" s="40"/>
      <c r="C15" s="41"/>
      <c r="D15" s="71">
        <f>SUM(D8:D14)</f>
        <v>799.99999999999989</v>
      </c>
      <c r="E15" s="72"/>
      <c r="F15" s="73">
        <f>SUM(F8:F13)</f>
        <v>1030.08</v>
      </c>
      <c r="G15" s="74">
        <f>SUM(G8:G14)</f>
        <v>31.86</v>
      </c>
      <c r="H15" s="34">
        <f>SUM(H8:H14)</f>
        <v>20.25</v>
      </c>
      <c r="I15" s="42"/>
      <c r="J15" s="37">
        <v>111.6</v>
      </c>
    </row>
    <row r="16" spans="1:10" ht="19.5" customHeight="1" thickBot="1">
      <c r="A16" s="98" t="s">
        <v>13</v>
      </c>
      <c r="B16" s="99"/>
      <c r="C16" s="99"/>
      <c r="D16" s="13">
        <f>D15</f>
        <v>799.99999999999989</v>
      </c>
      <c r="E16" s="13"/>
      <c r="F16" s="13">
        <f>SUM(F15)</f>
        <v>1030.08</v>
      </c>
      <c r="G16" s="13">
        <f>SUM(G15)</f>
        <v>31.86</v>
      </c>
      <c r="H16" s="43">
        <f>SUM(H15)</f>
        <v>20.25</v>
      </c>
      <c r="I16" s="43"/>
      <c r="J16" s="43">
        <v>111.6</v>
      </c>
    </row>
    <row r="17" spans="1:10" ht="4.5" customHeight="1" thickBot="1">
      <c r="A17" s="95"/>
      <c r="B17" s="96"/>
      <c r="C17" s="96"/>
      <c r="D17" s="93"/>
      <c r="E17" s="93"/>
      <c r="F17" s="93"/>
      <c r="G17" s="93"/>
      <c r="H17" s="96"/>
      <c r="I17" s="96"/>
      <c r="J17" s="97"/>
    </row>
  </sheetData>
  <mergeCells count="13">
    <mergeCell ref="A6:J6"/>
    <mergeCell ref="A7:J7"/>
    <mergeCell ref="A16:C16"/>
    <mergeCell ref="A17:J17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opLeftCell="A7" workbookViewId="0">
      <selection activeCell="L12" sqref="L12"/>
    </sheetView>
  </sheetViews>
  <sheetFormatPr defaultRowHeight="15"/>
  <cols>
    <col min="1" max="1" width="12.7109375" customWidth="1"/>
    <col min="2" max="2" width="25.85546875" customWidth="1"/>
    <col min="3" max="3" width="8.85546875" customWidth="1"/>
    <col min="4" max="4" width="9.85546875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81" t="s">
        <v>17</v>
      </c>
      <c r="C1" s="81"/>
      <c r="D1" s="81"/>
      <c r="E1" s="81"/>
      <c r="F1" s="81"/>
      <c r="G1" s="81"/>
      <c r="H1" s="81"/>
      <c r="I1" s="76"/>
      <c r="J1" s="2"/>
    </row>
    <row r="2" spans="1:10" ht="18">
      <c r="A2" s="2"/>
      <c r="B2" s="81" t="s">
        <v>22</v>
      </c>
      <c r="C2" s="81"/>
      <c r="D2" s="81"/>
      <c r="E2" s="81"/>
      <c r="F2" s="81"/>
      <c r="G2" s="81"/>
      <c r="H2" s="81"/>
      <c r="I2" s="76"/>
      <c r="J2" s="2"/>
    </row>
    <row r="3" spans="1:10" ht="18">
      <c r="A3" s="3"/>
      <c r="B3" s="81" t="s">
        <v>23</v>
      </c>
      <c r="C3" s="81"/>
      <c r="D3" s="81"/>
      <c r="E3" s="81"/>
      <c r="F3" s="81"/>
      <c r="G3" s="81"/>
      <c r="H3" s="81"/>
      <c r="I3" s="76"/>
      <c r="J3" s="4"/>
    </row>
    <row r="4" spans="1:10" ht="18" customHeight="1">
      <c r="A4" s="82" t="s">
        <v>4</v>
      </c>
      <c r="B4" s="82" t="s">
        <v>5</v>
      </c>
      <c r="C4" s="82" t="s">
        <v>6</v>
      </c>
      <c r="D4" s="82" t="s">
        <v>7</v>
      </c>
      <c r="E4" s="84"/>
      <c r="G4" s="86" t="s">
        <v>8</v>
      </c>
      <c r="H4" s="87"/>
      <c r="I4" s="87"/>
      <c r="J4" s="88"/>
    </row>
    <row r="5" spans="1:10" ht="18.75">
      <c r="A5" s="83"/>
      <c r="B5" s="83"/>
      <c r="C5" s="83"/>
      <c r="D5" s="83"/>
      <c r="E5" s="85"/>
      <c r="G5" s="5" t="s">
        <v>9</v>
      </c>
      <c r="H5" s="5" t="s">
        <v>10</v>
      </c>
      <c r="I5" s="5" t="s">
        <v>11</v>
      </c>
      <c r="J5" s="5" t="s">
        <v>12</v>
      </c>
    </row>
    <row r="6" spans="1:10" ht="18.75" customHeight="1" thickBot="1">
      <c r="A6" s="92" t="s">
        <v>0</v>
      </c>
      <c r="B6" s="93"/>
      <c r="C6" s="93"/>
      <c r="D6" s="93"/>
      <c r="E6" s="93"/>
      <c r="F6" s="93"/>
      <c r="G6" s="93"/>
      <c r="H6" s="93"/>
      <c r="I6" s="93"/>
      <c r="J6" s="94"/>
    </row>
    <row r="7" spans="1:10" ht="19.5" customHeight="1" thickBot="1">
      <c r="A7" s="95"/>
      <c r="B7" s="96"/>
      <c r="C7" s="96"/>
      <c r="D7" s="96"/>
      <c r="E7" s="93"/>
      <c r="F7" s="96"/>
      <c r="G7" s="96"/>
      <c r="H7" s="96"/>
      <c r="I7" s="96"/>
      <c r="J7" s="97"/>
    </row>
    <row r="8" spans="1:10" ht="38.25" thickBot="1">
      <c r="A8" s="25" t="s">
        <v>34</v>
      </c>
      <c r="B8" s="79" t="s">
        <v>35</v>
      </c>
      <c r="C8" s="22" t="s">
        <v>36</v>
      </c>
      <c r="D8" s="23">
        <v>327.42</v>
      </c>
      <c r="E8" s="24"/>
      <c r="F8" s="12">
        <v>217</v>
      </c>
      <c r="G8" s="20">
        <v>19.149999999999999</v>
      </c>
      <c r="H8" s="20">
        <v>14.66</v>
      </c>
      <c r="I8" s="20"/>
      <c r="J8" s="20">
        <v>29.64</v>
      </c>
    </row>
    <row r="9" spans="1:10" ht="46.5" customHeight="1" thickBot="1">
      <c r="A9" s="25">
        <v>2008</v>
      </c>
      <c r="B9" s="26" t="s">
        <v>37</v>
      </c>
      <c r="C9" s="27" t="s">
        <v>20</v>
      </c>
      <c r="D9" s="28">
        <v>65.5</v>
      </c>
      <c r="E9" s="11"/>
      <c r="F9" s="29">
        <v>251.64</v>
      </c>
      <c r="G9" s="30">
        <v>1.88</v>
      </c>
      <c r="H9" s="46">
        <v>0.73</v>
      </c>
      <c r="I9" s="32"/>
      <c r="J9" s="32">
        <v>12.85</v>
      </c>
    </row>
    <row r="10" spans="1:10" ht="58.5" customHeight="1" thickBot="1">
      <c r="A10" s="25" t="s">
        <v>40</v>
      </c>
      <c r="B10" s="79" t="s">
        <v>41</v>
      </c>
      <c r="C10" s="22" t="s">
        <v>42</v>
      </c>
      <c r="D10" s="23">
        <v>75</v>
      </c>
      <c r="E10" s="24"/>
      <c r="F10" s="12">
        <v>217</v>
      </c>
      <c r="G10" s="20">
        <v>0.1</v>
      </c>
      <c r="H10" s="20">
        <v>0.1</v>
      </c>
      <c r="I10" s="20"/>
      <c r="J10" s="20">
        <v>8.3000000000000007</v>
      </c>
    </row>
    <row r="11" spans="1:10" ht="5.25" customHeight="1" thickBot="1">
      <c r="A11" s="25"/>
      <c r="B11" s="26"/>
      <c r="C11" s="27"/>
      <c r="D11" s="28"/>
      <c r="E11" s="11"/>
      <c r="F11" s="29">
        <v>251.64</v>
      </c>
      <c r="G11" s="30"/>
      <c r="H11" s="46"/>
      <c r="I11" s="32"/>
      <c r="J11" s="32"/>
    </row>
    <row r="12" spans="1:10" ht="48.75" customHeight="1" thickBot="1">
      <c r="A12" s="15">
        <v>2008</v>
      </c>
      <c r="B12" s="16" t="s">
        <v>28</v>
      </c>
      <c r="C12" s="17" t="s">
        <v>29</v>
      </c>
      <c r="D12" s="39">
        <v>61.2</v>
      </c>
      <c r="E12" s="11"/>
      <c r="F12" s="34"/>
      <c r="G12" s="35">
        <v>2</v>
      </c>
      <c r="H12" s="35">
        <v>0.3</v>
      </c>
      <c r="I12" s="36"/>
      <c r="J12" s="37">
        <v>12.7</v>
      </c>
    </row>
    <row r="13" spans="1:10" ht="54.75" customHeight="1" thickBot="1">
      <c r="A13" s="15" t="s">
        <v>38</v>
      </c>
      <c r="B13" s="16" t="s">
        <v>39</v>
      </c>
      <c r="C13" s="38" t="s">
        <v>2</v>
      </c>
      <c r="D13" s="39">
        <v>86</v>
      </c>
      <c r="E13" s="11"/>
      <c r="F13" s="34">
        <v>92.8</v>
      </c>
      <c r="G13" s="35">
        <v>1</v>
      </c>
      <c r="H13" s="35">
        <v>0.2</v>
      </c>
      <c r="I13" s="36"/>
      <c r="J13" s="37">
        <v>19.8</v>
      </c>
    </row>
    <row r="14" spans="1:10" ht="38.25" thickBot="1">
      <c r="A14" s="15" t="s">
        <v>43</v>
      </c>
      <c r="B14" s="16" t="s">
        <v>44</v>
      </c>
      <c r="C14" s="38" t="s">
        <v>30</v>
      </c>
      <c r="D14" s="39">
        <v>41.8</v>
      </c>
      <c r="E14" s="11"/>
      <c r="F14" s="55"/>
      <c r="G14" s="35">
        <v>0.88</v>
      </c>
      <c r="H14" s="34">
        <v>0.22</v>
      </c>
      <c r="I14" s="42"/>
      <c r="J14" s="37">
        <v>8.25</v>
      </c>
    </row>
    <row r="15" spans="1:10" ht="19.5" thickBot="1">
      <c r="A15" s="40"/>
      <c r="C15" s="41"/>
      <c r="D15" s="71">
        <f>SUM(D8:D14)</f>
        <v>656.92</v>
      </c>
      <c r="E15" s="72"/>
      <c r="F15" s="73">
        <f>SUM(F8:F13)</f>
        <v>1030.08</v>
      </c>
      <c r="G15" s="74">
        <f>SUM(G8:G14)</f>
        <v>25.009999999999998</v>
      </c>
      <c r="H15" s="34">
        <f>SUM(H8:H14)</f>
        <v>16.21</v>
      </c>
      <c r="I15" s="42"/>
      <c r="J15" s="37">
        <v>91.54</v>
      </c>
    </row>
    <row r="16" spans="1:10" ht="19.5" customHeight="1" thickBot="1">
      <c r="A16" s="98" t="s">
        <v>13</v>
      </c>
      <c r="B16" s="99"/>
      <c r="C16" s="99"/>
      <c r="D16" s="13">
        <f>D15</f>
        <v>656.92</v>
      </c>
      <c r="E16" s="13"/>
      <c r="F16" s="13">
        <f>SUM(F15)</f>
        <v>1030.08</v>
      </c>
      <c r="G16" s="13">
        <f>SUM(G15)</f>
        <v>25.009999999999998</v>
      </c>
      <c r="H16" s="43">
        <f>SUM(H15)</f>
        <v>16.21</v>
      </c>
      <c r="I16" s="43"/>
      <c r="J16" s="43">
        <v>91.54</v>
      </c>
    </row>
    <row r="17" spans="1:10" ht="4.5" customHeight="1" thickBot="1">
      <c r="A17" s="95"/>
      <c r="B17" s="96"/>
      <c r="C17" s="96"/>
      <c r="D17" s="93"/>
      <c r="E17" s="93"/>
      <c r="F17" s="93"/>
      <c r="G17" s="93"/>
      <c r="H17" s="96"/>
      <c r="I17" s="96"/>
      <c r="J17" s="97"/>
    </row>
  </sheetData>
  <mergeCells count="13">
    <mergeCell ref="A6:J6"/>
    <mergeCell ref="A7:J7"/>
    <mergeCell ref="A16:C16"/>
    <mergeCell ref="A17:J17"/>
    <mergeCell ref="B1:H1"/>
    <mergeCell ref="B2:H2"/>
    <mergeCell ref="B3:H3"/>
    <mergeCell ref="A4:A5"/>
    <mergeCell ref="B4:B5"/>
    <mergeCell ref="C4:C5"/>
    <mergeCell ref="D4:D5"/>
    <mergeCell ref="E4:E5"/>
    <mergeCell ref="G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topLeftCell="A12" workbookViewId="0">
      <selection activeCell="B16" sqref="B16"/>
    </sheetView>
  </sheetViews>
  <sheetFormatPr defaultRowHeight="15"/>
  <cols>
    <col min="1" max="1" width="12.7109375" customWidth="1"/>
    <col min="2" max="2" width="25.85546875" customWidth="1"/>
    <col min="3" max="3" width="8.85546875" customWidth="1"/>
    <col min="4" max="4" width="9.85546875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81" t="s">
        <v>17</v>
      </c>
      <c r="C1" s="81"/>
      <c r="D1" s="81"/>
      <c r="E1" s="81"/>
      <c r="F1" s="81"/>
      <c r="G1" s="81"/>
      <c r="H1" s="81"/>
      <c r="I1" s="56"/>
      <c r="J1" s="2"/>
    </row>
    <row r="2" spans="1:10" ht="18">
      <c r="A2" s="2"/>
      <c r="B2" s="81" t="s">
        <v>22</v>
      </c>
      <c r="C2" s="81"/>
      <c r="D2" s="81"/>
      <c r="E2" s="81"/>
      <c r="F2" s="81"/>
      <c r="G2" s="81"/>
      <c r="H2" s="81"/>
      <c r="I2" s="56"/>
      <c r="J2" s="2"/>
    </row>
    <row r="3" spans="1:10" ht="18">
      <c r="A3" s="3"/>
      <c r="B3" s="81" t="s">
        <v>23</v>
      </c>
      <c r="C3" s="81"/>
      <c r="D3" s="81"/>
      <c r="E3" s="81"/>
      <c r="F3" s="81"/>
      <c r="G3" s="81"/>
      <c r="H3" s="81"/>
      <c r="I3" s="70"/>
      <c r="J3" s="4"/>
    </row>
    <row r="4" spans="1:10" ht="18" customHeight="1">
      <c r="A4" s="82" t="s">
        <v>4</v>
      </c>
      <c r="B4" s="82" t="s">
        <v>5</v>
      </c>
      <c r="C4" s="82" t="s">
        <v>6</v>
      </c>
      <c r="D4" s="82" t="s">
        <v>7</v>
      </c>
      <c r="E4" s="84"/>
      <c r="G4" s="86" t="s">
        <v>8</v>
      </c>
      <c r="H4" s="87"/>
      <c r="I4" s="87"/>
      <c r="J4" s="88"/>
    </row>
    <row r="5" spans="1:10" ht="18.75">
      <c r="A5" s="83"/>
      <c r="B5" s="83"/>
      <c r="C5" s="83"/>
      <c r="D5" s="83"/>
      <c r="E5" s="85"/>
      <c r="G5" s="5" t="s">
        <v>9</v>
      </c>
      <c r="H5" s="5" t="s">
        <v>10</v>
      </c>
      <c r="I5" s="5" t="s">
        <v>11</v>
      </c>
      <c r="J5" s="5" t="s">
        <v>12</v>
      </c>
    </row>
    <row r="6" spans="1:10" ht="18.75" customHeight="1" thickBot="1">
      <c r="A6" s="92" t="s">
        <v>0</v>
      </c>
      <c r="B6" s="93"/>
      <c r="C6" s="93"/>
      <c r="D6" s="93"/>
      <c r="E6" s="93"/>
      <c r="F6" s="93"/>
      <c r="G6" s="93"/>
      <c r="H6" s="93"/>
      <c r="I6" s="93"/>
      <c r="J6" s="94"/>
    </row>
    <row r="7" spans="1:10" ht="38.25" thickBot="1">
      <c r="A7" s="6" t="s">
        <v>24</v>
      </c>
      <c r="B7" s="67" t="s">
        <v>25</v>
      </c>
      <c r="C7" s="68" t="s">
        <v>2</v>
      </c>
      <c r="D7" s="69">
        <v>248.16</v>
      </c>
      <c r="E7" s="7"/>
      <c r="G7" s="80">
        <v>7.13</v>
      </c>
      <c r="H7" s="69">
        <v>8.32</v>
      </c>
      <c r="I7" s="8"/>
      <c r="J7" s="69">
        <v>35.51</v>
      </c>
    </row>
    <row r="8" spans="1:10" ht="58.5" customHeight="1">
      <c r="A8" s="9" t="s">
        <v>26</v>
      </c>
      <c r="B8" s="63" t="s">
        <v>27</v>
      </c>
      <c r="C8" s="65" t="s">
        <v>2</v>
      </c>
      <c r="D8" s="58">
        <v>67</v>
      </c>
      <c r="E8" s="59"/>
      <c r="G8" s="58">
        <v>0.3</v>
      </c>
      <c r="H8" s="58">
        <v>0.1</v>
      </c>
      <c r="I8" s="58"/>
      <c r="J8" s="58">
        <v>16.399999999999999</v>
      </c>
    </row>
    <row r="9" spans="1:10" ht="18.75">
      <c r="A9" s="9">
        <v>2008</v>
      </c>
      <c r="B9" s="33" t="s">
        <v>28</v>
      </c>
      <c r="C9" s="22" t="s">
        <v>29</v>
      </c>
      <c r="D9" s="11">
        <v>61.2</v>
      </c>
      <c r="E9" s="10"/>
      <c r="F9" s="1"/>
      <c r="G9" s="11">
        <v>2</v>
      </c>
      <c r="H9" s="11">
        <v>0.3</v>
      </c>
      <c r="I9" s="11"/>
      <c r="J9" s="11">
        <v>12.7</v>
      </c>
    </row>
    <row r="10" spans="1:10" ht="38.25" thickBot="1">
      <c r="A10" s="57" t="s">
        <v>19</v>
      </c>
      <c r="B10" s="64" t="s">
        <v>21</v>
      </c>
      <c r="C10" s="60" t="s">
        <v>30</v>
      </c>
      <c r="D10" s="61">
        <v>41.8</v>
      </c>
      <c r="E10" s="61"/>
      <c r="F10" s="61"/>
      <c r="G10" s="62">
        <v>0.88</v>
      </c>
      <c r="H10" s="62">
        <v>0.22</v>
      </c>
      <c r="I10" s="61"/>
      <c r="J10" s="62">
        <v>8.25</v>
      </c>
    </row>
    <row r="11" spans="1:10" ht="20.25" customHeight="1" thickBot="1">
      <c r="A11" s="89" t="s">
        <v>13</v>
      </c>
      <c r="B11" s="90"/>
      <c r="C11" s="91"/>
      <c r="D11" s="14">
        <f>SUM(D7:D10)</f>
        <v>418.15999999999997</v>
      </c>
      <c r="E11" s="13"/>
      <c r="G11" s="14">
        <f>SUM(G7:G10)</f>
        <v>10.31</v>
      </c>
      <c r="H11" s="14">
        <f>SUM(H7:H10)</f>
        <v>8.9400000000000013</v>
      </c>
      <c r="I11" s="14"/>
      <c r="J11" s="14">
        <f>SUM(J7:J10)</f>
        <v>72.86</v>
      </c>
    </row>
    <row r="12" spans="1:10" ht="19.5" customHeight="1" thickBot="1">
      <c r="A12" s="95" t="s">
        <v>1</v>
      </c>
      <c r="B12" s="96"/>
      <c r="C12" s="96"/>
      <c r="D12" s="96"/>
      <c r="E12" s="93"/>
      <c r="F12" s="96"/>
      <c r="G12" s="96"/>
      <c r="H12" s="96"/>
      <c r="I12" s="96"/>
      <c r="J12" s="97"/>
    </row>
    <row r="13" spans="1:10" ht="38.25" thickBot="1">
      <c r="A13" s="19" t="s">
        <v>31</v>
      </c>
      <c r="B13" s="16" t="s">
        <v>32</v>
      </c>
      <c r="C13" s="17" t="s">
        <v>3</v>
      </c>
      <c r="D13" s="32">
        <v>49.38</v>
      </c>
      <c r="E13" s="32"/>
      <c r="F13" s="18">
        <v>13.2</v>
      </c>
      <c r="G13" s="18">
        <v>1.74</v>
      </c>
      <c r="H13" s="18">
        <v>3.11</v>
      </c>
      <c r="I13" s="18"/>
      <c r="J13" s="18">
        <v>3.85</v>
      </c>
    </row>
    <row r="14" spans="1:10" ht="61.5" customHeight="1" thickBot="1">
      <c r="A14" s="25" t="s">
        <v>33</v>
      </c>
      <c r="B14" s="78" t="s">
        <v>46</v>
      </c>
      <c r="C14" s="54" t="s">
        <v>2</v>
      </c>
      <c r="D14" s="20">
        <v>103.95</v>
      </c>
      <c r="E14" s="21"/>
      <c r="F14" s="20">
        <v>153.5</v>
      </c>
      <c r="G14" s="20">
        <v>2.46</v>
      </c>
      <c r="H14" s="20">
        <v>4.59</v>
      </c>
      <c r="I14" s="20"/>
      <c r="J14" s="20">
        <v>13.23</v>
      </c>
    </row>
    <row r="15" spans="1:10" ht="66" customHeight="1" thickBot="1">
      <c r="A15" s="25" t="s">
        <v>34</v>
      </c>
      <c r="B15" s="79" t="s">
        <v>35</v>
      </c>
      <c r="C15" s="22" t="s">
        <v>36</v>
      </c>
      <c r="D15" s="23">
        <v>327.42</v>
      </c>
      <c r="E15" s="24"/>
      <c r="F15" s="12">
        <v>217</v>
      </c>
      <c r="G15" s="20">
        <v>19.149999999999999</v>
      </c>
      <c r="H15" s="20">
        <v>14.66</v>
      </c>
      <c r="I15" s="20"/>
      <c r="J15" s="20">
        <v>29.64</v>
      </c>
    </row>
    <row r="16" spans="1:10" ht="19.5" thickBot="1">
      <c r="A16" s="25">
        <v>2008</v>
      </c>
      <c r="B16" s="26" t="s">
        <v>37</v>
      </c>
      <c r="C16" s="27" t="s">
        <v>20</v>
      </c>
      <c r="D16" s="28">
        <v>65.5</v>
      </c>
      <c r="E16" s="11"/>
      <c r="F16" s="29">
        <v>251.64</v>
      </c>
      <c r="G16" s="30">
        <v>1.88</v>
      </c>
      <c r="H16" s="46">
        <v>0.73</v>
      </c>
      <c r="I16" s="32"/>
      <c r="J16" s="32">
        <v>12.85</v>
      </c>
    </row>
    <row r="17" spans="1:10" ht="66" customHeight="1" thickBot="1">
      <c r="A17" s="15">
        <v>2008</v>
      </c>
      <c r="B17" s="16" t="s">
        <v>28</v>
      </c>
      <c r="C17" s="17" t="s">
        <v>29</v>
      </c>
      <c r="D17" s="39">
        <v>61.2</v>
      </c>
      <c r="E17" s="11"/>
      <c r="F17" s="34"/>
      <c r="G17" s="35">
        <v>2</v>
      </c>
      <c r="H17" s="35">
        <v>0.3</v>
      </c>
      <c r="I17" s="36"/>
      <c r="J17" s="37">
        <v>12.7</v>
      </c>
    </row>
    <row r="18" spans="1:10" ht="38.25" thickBot="1">
      <c r="A18" s="15" t="s">
        <v>38</v>
      </c>
      <c r="B18" s="16" t="s">
        <v>39</v>
      </c>
      <c r="C18" s="38" t="s">
        <v>2</v>
      </c>
      <c r="D18" s="39">
        <v>86</v>
      </c>
      <c r="E18" s="11"/>
      <c r="F18" s="34">
        <v>92.8</v>
      </c>
      <c r="G18" s="35">
        <v>1</v>
      </c>
      <c r="H18" s="35">
        <v>0.2</v>
      </c>
      <c r="I18" s="36"/>
      <c r="J18" s="37">
        <v>19.8</v>
      </c>
    </row>
    <row r="19" spans="1:10" ht="3" customHeight="1" thickBot="1">
      <c r="A19" s="15"/>
      <c r="B19" s="16"/>
      <c r="C19" s="38"/>
      <c r="D19" s="39"/>
      <c r="E19" s="11"/>
      <c r="F19" s="55"/>
      <c r="G19" s="35"/>
      <c r="H19" s="34"/>
      <c r="I19" s="42"/>
      <c r="J19" s="37"/>
    </row>
    <row r="20" spans="1:10" ht="19.5" thickBot="1">
      <c r="A20" s="40"/>
      <c r="C20" s="41"/>
      <c r="D20" s="71">
        <f>SUM(D13:D19)</f>
        <v>693.45</v>
      </c>
      <c r="E20" s="72"/>
      <c r="F20" s="73">
        <f>SUM(F13:F18)</f>
        <v>728.13999999999987</v>
      </c>
      <c r="G20" s="74">
        <f>SUM(G13:G19)</f>
        <v>28.229999999999997</v>
      </c>
      <c r="H20" s="34">
        <f>SUM(H13:H19)</f>
        <v>23.59</v>
      </c>
      <c r="I20" s="42"/>
      <c r="J20" s="37">
        <f>SUM(J13:J18)</f>
        <v>92.07</v>
      </c>
    </row>
    <row r="21" spans="1:10" ht="19.5" customHeight="1" thickBot="1">
      <c r="A21" s="98" t="s">
        <v>14</v>
      </c>
      <c r="B21" s="99"/>
      <c r="C21" s="99"/>
      <c r="D21" s="13">
        <f>D20</f>
        <v>693.45</v>
      </c>
      <c r="E21" s="13"/>
      <c r="F21" s="13">
        <f>SUM(F20)</f>
        <v>728.13999999999987</v>
      </c>
      <c r="G21" s="13">
        <f>SUM(G20)</f>
        <v>28.229999999999997</v>
      </c>
      <c r="H21" s="43">
        <f>SUM(H20)</f>
        <v>23.59</v>
      </c>
      <c r="I21" s="43"/>
      <c r="J21" s="43">
        <v>92.07</v>
      </c>
    </row>
    <row r="22" spans="1:10" ht="4.5" customHeight="1" thickBot="1">
      <c r="A22" s="95"/>
      <c r="B22" s="96"/>
      <c r="C22" s="96"/>
      <c r="D22" s="93"/>
      <c r="E22" s="93"/>
      <c r="F22" s="93"/>
      <c r="G22" s="93"/>
      <c r="H22" s="96"/>
      <c r="I22" s="96"/>
      <c r="J22" s="97"/>
    </row>
    <row r="23" spans="1:10" ht="5.25" customHeight="1" thickBot="1">
      <c r="A23" s="15"/>
      <c r="B23" s="44"/>
      <c r="C23" s="31"/>
      <c r="D23" s="45"/>
      <c r="E23" s="45"/>
      <c r="F23" s="46"/>
      <c r="G23" s="46"/>
      <c r="H23" s="46"/>
      <c r="I23" s="46"/>
      <c r="J23" s="46"/>
    </row>
    <row r="24" spans="1:10" ht="3.75" customHeight="1" thickBot="1">
      <c r="A24" s="75"/>
      <c r="B24" s="47"/>
      <c r="C24" s="48"/>
      <c r="D24" s="48"/>
      <c r="E24" s="48"/>
      <c r="F24" s="49">
        <v>2.8</v>
      </c>
      <c r="G24" s="49"/>
      <c r="H24" s="49"/>
      <c r="I24" s="49"/>
      <c r="J24" s="50"/>
    </row>
    <row r="25" spans="1:10" ht="3.75" hidden="1" customHeight="1" thickBot="1">
      <c r="A25" s="15"/>
      <c r="B25" s="16"/>
      <c r="C25" s="17"/>
      <c r="D25" s="39"/>
      <c r="E25" s="11"/>
      <c r="F25" s="34"/>
      <c r="G25" s="35"/>
      <c r="H25" s="35"/>
      <c r="I25" s="36"/>
      <c r="J25" s="37"/>
    </row>
    <row r="26" spans="1:10" ht="19.5" hidden="1" customHeight="1" thickBot="1">
      <c r="A26" s="89" t="s">
        <v>15</v>
      </c>
      <c r="B26" s="90"/>
      <c r="C26" s="91"/>
      <c r="D26" s="43">
        <f>D23+D25</f>
        <v>0</v>
      </c>
      <c r="E26" s="43"/>
      <c r="F26" s="51">
        <f>SUM(F23:F25)</f>
        <v>2.8</v>
      </c>
      <c r="G26" s="51">
        <f>SUM(G23:G25)</f>
        <v>0</v>
      </c>
      <c r="H26" s="51">
        <f>SUM(H23:H25)</f>
        <v>0</v>
      </c>
      <c r="I26" s="51"/>
      <c r="J26" s="51">
        <f>SUM(J23:J25)</f>
        <v>0</v>
      </c>
    </row>
    <row r="27" spans="1:10" ht="19.5" thickBot="1">
      <c r="A27" s="89" t="s">
        <v>16</v>
      </c>
      <c r="B27" s="90"/>
      <c r="C27" s="90"/>
      <c r="D27" s="91"/>
      <c r="E27" s="66"/>
      <c r="F27" s="52">
        <f>F26+F21+D11</f>
        <v>1149.0999999999999</v>
      </c>
      <c r="G27" s="53">
        <f>G26+G21+G11</f>
        <v>38.54</v>
      </c>
      <c r="H27" s="53">
        <f>H26+H21+H11</f>
        <v>32.53</v>
      </c>
      <c r="I27" s="53"/>
      <c r="J27" s="53">
        <f>J26+J21+J11</f>
        <v>164.93</v>
      </c>
    </row>
  </sheetData>
  <mergeCells count="16">
    <mergeCell ref="A26:C26"/>
    <mergeCell ref="A27:D27"/>
    <mergeCell ref="A21:C21"/>
    <mergeCell ref="B1:H1"/>
    <mergeCell ref="B2:H2"/>
    <mergeCell ref="B3:H3"/>
    <mergeCell ref="G4:J4"/>
    <mergeCell ref="A22:J22"/>
    <mergeCell ref="A11:C11"/>
    <mergeCell ref="A12:J12"/>
    <mergeCell ref="A6:J6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22.04.2022 11 и старше овз</vt:lpstr>
      <vt:lpstr>22.04.2022 11 и старше</vt:lpstr>
      <vt:lpstr>22.04.2022 7-10 </vt:lpstr>
      <vt:lpstr>22.04.2022 7-10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2022-04-21T03:30:08Z</cp:lastPrinted>
  <dcterms:created xsi:type="dcterms:W3CDTF">2015-06-05T18:19:34Z</dcterms:created>
  <dcterms:modified xsi:type="dcterms:W3CDTF">2022-04-21T03:31:31Z</dcterms:modified>
</cp:coreProperties>
</file>