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1"/>
  </bookViews>
  <sheets>
    <sheet name="12.04.2022 11 и старше ОВЗ " sheetId="6" r:id="rId1"/>
    <sheet name="12.04.2022 11 и старше " sheetId="5" r:id="rId2"/>
    <sheet name="12.04.2022 7-10 лет" sheetId="4" r:id="rId3"/>
    <sheet name="12.04.2022 7 -10 ОВЗ" sheetId="2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6"/>
  <c r="H25"/>
  <c r="G25"/>
  <c r="F25"/>
  <c r="D25"/>
  <c r="J20"/>
  <c r="H19"/>
  <c r="H20" s="1"/>
  <c r="G19"/>
  <c r="G20" s="1"/>
  <c r="F19"/>
  <c r="F20" s="1"/>
  <c r="D19"/>
  <c r="D20" s="1"/>
  <c r="J10"/>
  <c r="H10"/>
  <c r="D10"/>
  <c r="J13" i="5"/>
  <c r="H13"/>
  <c r="D13"/>
  <c r="J26" i="6" l="1"/>
  <c r="G26"/>
  <c r="F26"/>
  <c r="H26"/>
  <c r="J20" i="2"/>
  <c r="D25"/>
  <c r="J25"/>
  <c r="H25"/>
  <c r="G25"/>
  <c r="F25"/>
  <c r="H19"/>
  <c r="H20" s="1"/>
  <c r="G19"/>
  <c r="G20" s="1"/>
  <c r="F19"/>
  <c r="F20" s="1"/>
  <c r="D19"/>
  <c r="D20" s="1"/>
  <c r="J10"/>
  <c r="H10"/>
  <c r="D10"/>
  <c r="J26" l="1"/>
  <c r="H26"/>
  <c r="G26"/>
  <c r="F26"/>
  <c r="J14" i="4"/>
  <c r="H14"/>
  <c r="D14"/>
</calcChain>
</file>

<file path=xl/sharedStrings.xml><?xml version="1.0" encoding="utf-8"?>
<sst xmlns="http://schemas.openxmlformats.org/spreadsheetml/2006/main" count="152" uniqueCount="67">
  <si>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</si>
  <si>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</si>
  <si>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</si>
  <si>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</si>
  <si>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</si>
  <si>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</si>
  <si>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</si>
  <si>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</si>
  <si>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</si>
  <si>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</si>
  <si>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</si>
  <si>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</si>
  <si>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</si>
  <si>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</si>
  <si>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</si>
  <si>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Итого за обед:</t>
  </si>
  <si>
    <t>Итого за день пребывания:</t>
  </si>
  <si>
    <t>Хлеб пшеничный</t>
  </si>
  <si>
    <t>Основное меню приготавливаемых блюд</t>
  </si>
  <si>
    <t>1/180</t>
  </si>
  <si>
    <t>1/100</t>
  </si>
  <si>
    <t xml:space="preserve">Пром. Выпуск </t>
  </si>
  <si>
    <t>1/50</t>
  </si>
  <si>
    <t>1/250</t>
  </si>
  <si>
    <t>для учащихся МБОУ "Русско - Янгутская СОШ"</t>
  </si>
  <si>
    <t>для учащихся МБОУ  "Русско - Янгутская СОШ "</t>
  </si>
  <si>
    <t>Меню 7 день</t>
  </si>
  <si>
    <t>Борщ сибирский со сметаной</t>
  </si>
  <si>
    <t>1/230</t>
  </si>
  <si>
    <t>Хлеб ржано -пшеничный</t>
  </si>
  <si>
    <t>1/30</t>
  </si>
  <si>
    <t>Чай с молоком</t>
  </si>
  <si>
    <t>Булочка</t>
  </si>
  <si>
    <t xml:space="preserve">Повар </t>
  </si>
  <si>
    <t>Ликуха Т,Д</t>
  </si>
  <si>
    <t>М 2008*, №80</t>
  </si>
  <si>
    <t>М 2008*,</t>
  </si>
  <si>
    <t>М 2011***, №378</t>
  </si>
  <si>
    <t>М 2011, №378</t>
  </si>
  <si>
    <t>суп молочный с макаронными изделиями</t>
  </si>
  <si>
    <t>М 2011*, №120</t>
  </si>
  <si>
    <t>6,93</t>
  </si>
  <si>
    <t>М 2011***, №382</t>
  </si>
  <si>
    <t>М 2011, №382</t>
  </si>
  <si>
    <t>2011№2</t>
  </si>
  <si>
    <t>Бутерброд с маслом и повидлом</t>
  </si>
  <si>
    <t>Помидор свежий</t>
  </si>
  <si>
    <t>М 2008</t>
  </si>
  <si>
    <t>М 2008,№80</t>
  </si>
  <si>
    <t xml:space="preserve"> М2008**,№311</t>
  </si>
  <si>
    <t>Плов из птицы</t>
  </si>
  <si>
    <t>16,44</t>
  </si>
  <si>
    <t>П2001,№378</t>
  </si>
  <si>
    <t>хлеб</t>
  </si>
  <si>
    <t>Суп молочный с макаронными изделиями</t>
  </si>
  <si>
    <t>Чай с сахаром</t>
  </si>
  <si>
    <t>2011 №2</t>
  </si>
  <si>
    <t>Бутерброд с маслом повидлом</t>
  </si>
  <si>
    <t>М 2008, №80</t>
  </si>
  <si>
    <t>2008№311</t>
  </si>
  <si>
    <t>18,27</t>
  </si>
  <si>
    <t>М 2001*, № 378</t>
  </si>
  <si>
    <t>2/60</t>
  </si>
  <si>
    <t>Чай с  сахаром</t>
  </si>
  <si>
    <t>Огурец свежий</t>
  </si>
  <si>
    <t>1/40</t>
  </si>
  <si>
    <t>Мандарин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</si>
</sst>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9" fillId="0" borderId="0" xfId="0" applyFont="1"/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opLeftCell="A14" workbookViewId="0">
      <selection activeCell="L20" sqref="L20"/>
    </sheetView>
  </sheetViews>
  <sheetFormatPr defaultRowHeight="15"/>
  <cols>
    <col min="2" max="2" width="27.7109375" customWidth="1"/>
    <col min="3" max="3" width="10.8554687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104" t="s">
        <v>18</v>
      </c>
      <c r="C1" s="104"/>
      <c r="D1" s="104"/>
      <c r="E1" s="104"/>
      <c r="F1" s="104"/>
      <c r="G1" s="104"/>
      <c r="H1" s="104"/>
      <c r="I1" s="88"/>
      <c r="J1" s="2"/>
    </row>
    <row r="2" spans="1:10" ht="18" customHeight="1">
      <c r="A2" s="2"/>
      <c r="B2" s="104" t="s">
        <v>24</v>
      </c>
      <c r="C2" s="104"/>
      <c r="D2" s="104"/>
      <c r="E2" s="104"/>
      <c r="F2" s="104"/>
      <c r="G2" s="104"/>
      <c r="H2" s="104"/>
      <c r="I2" s="88"/>
      <c r="J2" s="2"/>
    </row>
    <row r="3" spans="1:10" ht="18">
      <c r="A3" s="4"/>
      <c r="B3" s="104" t="s">
        <v>26</v>
      </c>
      <c r="C3" s="104"/>
      <c r="D3" s="104"/>
      <c r="E3" s="104"/>
      <c r="F3" s="104"/>
      <c r="G3" s="104"/>
      <c r="H3" s="104"/>
      <c r="I3" s="88"/>
      <c r="J3" s="5"/>
    </row>
    <row r="4" spans="1:10" ht="18" customHeight="1">
      <c r="A4" s="105" t="s">
        <v>4</v>
      </c>
      <c r="B4" s="105" t="s">
        <v>5</v>
      </c>
      <c r="C4" s="105" t="s">
        <v>6</v>
      </c>
      <c r="D4" s="105" t="s">
        <v>7</v>
      </c>
      <c r="E4" s="107"/>
      <c r="G4" s="109" t="s">
        <v>8</v>
      </c>
      <c r="H4" s="110"/>
      <c r="I4" s="110"/>
      <c r="J4" s="111"/>
    </row>
    <row r="5" spans="1:10" ht="18.75">
      <c r="A5" s="106"/>
      <c r="B5" s="106"/>
      <c r="C5" s="106"/>
      <c r="D5" s="106"/>
      <c r="E5" s="108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94" t="s">
        <v>0</v>
      </c>
      <c r="B6" s="95"/>
      <c r="C6" s="95"/>
      <c r="D6" s="95"/>
      <c r="E6" s="95"/>
      <c r="F6" s="95"/>
      <c r="G6" s="95"/>
      <c r="H6" s="95"/>
      <c r="I6" s="95"/>
      <c r="J6" s="96"/>
    </row>
    <row r="7" spans="1:10" ht="54" customHeight="1">
      <c r="A7" s="9" t="s">
        <v>40</v>
      </c>
      <c r="B7" s="67" t="s">
        <v>54</v>
      </c>
      <c r="C7" s="68" t="s">
        <v>2</v>
      </c>
      <c r="D7" s="69">
        <v>124</v>
      </c>
      <c r="E7" s="7"/>
      <c r="G7" s="70" t="s">
        <v>41</v>
      </c>
      <c r="H7" s="69">
        <v>7.44</v>
      </c>
      <c r="I7" s="8"/>
      <c r="J7" s="69">
        <v>27.41</v>
      </c>
    </row>
    <row r="8" spans="1:10" ht="75.75" thickBot="1">
      <c r="A8" s="21" t="s">
        <v>42</v>
      </c>
      <c r="B8" s="15" t="s">
        <v>55</v>
      </c>
      <c r="C8" s="65" t="s">
        <v>2</v>
      </c>
      <c r="D8" s="46">
        <v>64.8</v>
      </c>
      <c r="E8" s="45"/>
      <c r="F8" s="45"/>
      <c r="G8" s="46">
        <v>0.27</v>
      </c>
      <c r="H8" s="46">
        <v>0.13</v>
      </c>
      <c r="I8" s="45"/>
      <c r="J8" s="46">
        <v>15.07</v>
      </c>
    </row>
    <row r="9" spans="1:10" ht="64.5" customHeight="1" thickBot="1">
      <c r="A9" s="9" t="s">
        <v>56</v>
      </c>
      <c r="B9" s="71" t="s">
        <v>57</v>
      </c>
      <c r="C9" s="44" t="s">
        <v>22</v>
      </c>
      <c r="D9" s="46">
        <v>162.78</v>
      </c>
      <c r="E9" s="1"/>
      <c r="F9" s="1"/>
      <c r="G9" s="46">
        <v>1.54</v>
      </c>
      <c r="H9" s="46">
        <v>5.75</v>
      </c>
      <c r="I9" s="1"/>
      <c r="J9" s="46">
        <v>26.21</v>
      </c>
    </row>
    <row r="10" spans="1:10" ht="19.5" customHeight="1" thickBot="1">
      <c r="A10" s="91"/>
      <c r="B10" s="92"/>
      <c r="C10" s="93"/>
      <c r="D10" s="13">
        <f>SUM(D7:D9)</f>
        <v>351.58000000000004</v>
      </c>
      <c r="E10" s="12"/>
      <c r="G10" s="13">
        <v>9.17</v>
      </c>
      <c r="H10" s="13">
        <f>SUM(H7:H9)</f>
        <v>13.32</v>
      </c>
      <c r="I10" s="13"/>
      <c r="J10" s="13">
        <f>SUM(J7:J9)</f>
        <v>68.69</v>
      </c>
    </row>
    <row r="11" spans="1:10" ht="18.75" thickBot="1">
      <c r="A11" s="97" t="s">
        <v>1</v>
      </c>
      <c r="B11" s="98"/>
      <c r="C11" s="98"/>
      <c r="D11" s="98"/>
      <c r="E11" s="95"/>
      <c r="F11" s="98"/>
      <c r="G11" s="98"/>
      <c r="H11" s="98"/>
      <c r="I11" s="98"/>
      <c r="J11" s="99"/>
    </row>
    <row r="12" spans="1:10" ht="61.5" customHeight="1" thickBot="1">
      <c r="A12" s="21" t="s">
        <v>47</v>
      </c>
      <c r="B12" s="15" t="s">
        <v>46</v>
      </c>
      <c r="C12" s="16" t="s">
        <v>20</v>
      </c>
      <c r="D12" s="24">
        <v>24.17</v>
      </c>
      <c r="E12" s="17"/>
      <c r="F12" s="18">
        <v>13.2</v>
      </c>
      <c r="G12" s="18">
        <v>1.17</v>
      </c>
      <c r="H12" s="18">
        <v>0.17</v>
      </c>
      <c r="I12" s="18"/>
      <c r="J12" s="18">
        <v>3.83</v>
      </c>
    </row>
    <row r="13" spans="1:10" ht="85.5" customHeight="1" thickBot="1">
      <c r="A13" s="21" t="s">
        <v>58</v>
      </c>
      <c r="B13" s="76" t="s">
        <v>27</v>
      </c>
      <c r="C13" s="41" t="s">
        <v>23</v>
      </c>
      <c r="D13" s="19">
        <v>144.5</v>
      </c>
      <c r="E13" s="20">
        <v>8.6</v>
      </c>
      <c r="F13" s="19">
        <v>153.5</v>
      </c>
      <c r="G13" s="19">
        <v>4.25</v>
      </c>
      <c r="H13" s="19">
        <v>5.75</v>
      </c>
      <c r="I13" s="19">
        <v>7.9</v>
      </c>
      <c r="J13" s="19">
        <v>17.38</v>
      </c>
    </row>
    <row r="14" spans="1:10" ht="37.5">
      <c r="A14" s="21" t="s">
        <v>59</v>
      </c>
      <c r="B14" s="77" t="s">
        <v>50</v>
      </c>
      <c r="C14" s="47" t="s">
        <v>2</v>
      </c>
      <c r="D14" s="48">
        <v>383.54</v>
      </c>
      <c r="E14" s="43"/>
      <c r="F14" s="49">
        <v>251.64</v>
      </c>
      <c r="G14" s="66">
        <v>26</v>
      </c>
      <c r="H14" s="50" t="s">
        <v>60</v>
      </c>
      <c r="I14" s="8"/>
      <c r="J14" s="8">
        <v>32.83</v>
      </c>
    </row>
    <row r="15" spans="1:10" ht="111" customHeight="1">
      <c r="A15" s="21" t="s">
        <v>61</v>
      </c>
      <c r="B15" s="22" t="s">
        <v>31</v>
      </c>
      <c r="C15" s="45" t="s">
        <v>2</v>
      </c>
      <c r="D15" s="46">
        <v>85.44</v>
      </c>
      <c r="E15" s="45"/>
      <c r="F15" s="45"/>
      <c r="G15" s="46">
        <v>1.5</v>
      </c>
      <c r="H15" s="46">
        <v>1.2</v>
      </c>
      <c r="I15" s="45"/>
      <c r="J15" s="45">
        <v>22.7</v>
      </c>
    </row>
    <row r="16" spans="1:10" ht="19.5" hidden="1" customHeight="1" thickBot="1">
      <c r="A16" s="56"/>
      <c r="B16" s="57"/>
      <c r="C16" s="58"/>
      <c r="D16" s="59"/>
      <c r="E16" s="60"/>
      <c r="F16" s="61"/>
      <c r="G16" s="62"/>
      <c r="H16" s="62"/>
      <c r="I16" s="63"/>
      <c r="J16" s="64"/>
    </row>
    <row r="17" spans="1:10" ht="60.75" customHeight="1" thickBot="1">
      <c r="A17" s="85" t="s">
        <v>13</v>
      </c>
      <c r="B17" s="25" t="s">
        <v>32</v>
      </c>
      <c r="C17" s="16" t="s">
        <v>22</v>
      </c>
      <c r="D17" s="23">
        <v>152.30000000000001</v>
      </c>
      <c r="E17" s="51"/>
      <c r="F17" s="52"/>
      <c r="G17" s="53">
        <v>4.33</v>
      </c>
      <c r="H17" s="53">
        <v>0.17</v>
      </c>
      <c r="I17" s="54"/>
      <c r="J17" s="55">
        <v>30.08</v>
      </c>
    </row>
    <row r="18" spans="1:10" ht="19.5" thickBot="1">
      <c r="A18" s="85">
        <v>2008</v>
      </c>
      <c r="B18" s="25" t="s">
        <v>17</v>
      </c>
      <c r="C18" s="16" t="s">
        <v>62</v>
      </c>
      <c r="D18" s="23">
        <v>122.4</v>
      </c>
      <c r="E18" s="51"/>
      <c r="F18" s="52">
        <v>92.8</v>
      </c>
      <c r="G18" s="53">
        <v>4</v>
      </c>
      <c r="H18" s="53">
        <v>0.6</v>
      </c>
      <c r="I18" s="54"/>
      <c r="J18" s="55">
        <v>25.4</v>
      </c>
    </row>
    <row r="19" spans="1:10" ht="18.75" customHeight="1" thickBot="1">
      <c r="A19" s="30"/>
      <c r="B19" s="31"/>
      <c r="C19" s="32"/>
      <c r="D19" s="26">
        <f>SUM(D12:D18)</f>
        <v>912.35</v>
      </c>
      <c r="E19" s="33"/>
      <c r="F19" s="34">
        <f>SUM(F12:F17)</f>
        <v>418.34</v>
      </c>
      <c r="G19" s="35">
        <f>SUM(G12:G18)</f>
        <v>41.25</v>
      </c>
      <c r="H19" s="27">
        <f>SUM(H12:H18)</f>
        <v>7.89</v>
      </c>
      <c r="I19" s="36"/>
      <c r="J19" s="29">
        <v>132.22</v>
      </c>
    </row>
    <row r="20" spans="1:10" ht="21.75" customHeight="1" thickBot="1">
      <c r="A20" s="100" t="s">
        <v>15</v>
      </c>
      <c r="B20" s="101"/>
      <c r="C20" s="102"/>
      <c r="D20" s="11">
        <f>D19</f>
        <v>912.35</v>
      </c>
      <c r="E20" s="12"/>
      <c r="F20" s="37">
        <f>SUM(F19)</f>
        <v>418.34</v>
      </c>
      <c r="G20" s="37">
        <f>SUM(G19)</f>
        <v>41.25</v>
      </c>
      <c r="H20" s="37">
        <f>SUM(H19)</f>
        <v>7.89</v>
      </c>
      <c r="I20" s="37"/>
      <c r="J20" s="37">
        <f>SUM(J12:J18)</f>
        <v>132.22</v>
      </c>
    </row>
    <row r="21" spans="1:10" ht="18.75" customHeight="1" thickBot="1">
      <c r="A21" s="103"/>
      <c r="B21" s="98"/>
      <c r="C21" s="98"/>
      <c r="D21" s="98"/>
      <c r="E21" s="95"/>
      <c r="F21" s="98"/>
      <c r="G21" s="98"/>
      <c r="H21" s="98"/>
      <c r="I21" s="98"/>
      <c r="J21" s="99"/>
    </row>
    <row r="22" spans="1:10" ht="1.5" customHeight="1" thickBot="1">
      <c r="A22" s="14"/>
      <c r="B22" s="87"/>
      <c r="C22" s="50"/>
      <c r="D22" s="8"/>
      <c r="E22" s="79"/>
      <c r="F22" s="80"/>
      <c r="G22" s="80"/>
      <c r="H22" s="80"/>
      <c r="I22" s="80"/>
      <c r="J22" s="80"/>
    </row>
    <row r="23" spans="1:10" ht="13.5" hidden="1" customHeight="1" thickBot="1">
      <c r="A23" s="85"/>
      <c r="B23" s="25"/>
      <c r="C23" s="72"/>
      <c r="D23" s="10"/>
      <c r="E23" s="21"/>
      <c r="F23" s="81">
        <v>2.8</v>
      </c>
      <c r="G23" s="82"/>
      <c r="H23" s="82"/>
      <c r="I23" s="81"/>
      <c r="J23" s="81"/>
    </row>
    <row r="24" spans="1:10" ht="6.75" hidden="1" customHeight="1" thickBot="1">
      <c r="A24" s="85"/>
      <c r="B24" s="86"/>
      <c r="C24" s="72"/>
      <c r="D24" s="10"/>
      <c r="E24" s="10"/>
      <c r="F24" s="28"/>
      <c r="G24" s="28"/>
      <c r="H24" s="28"/>
      <c r="I24" s="28"/>
      <c r="J24" s="28"/>
    </row>
    <row r="25" spans="1:10" ht="10.5" hidden="1" customHeight="1" thickBot="1">
      <c r="A25" s="91"/>
      <c r="B25" s="92"/>
      <c r="C25" s="93"/>
      <c r="D25" s="37">
        <f>SUM(D22:D24)</f>
        <v>0</v>
      </c>
      <c r="E25" s="37"/>
      <c r="F25" s="38">
        <f>SUM(F22:F24)</f>
        <v>2.8</v>
      </c>
      <c r="G25" s="38">
        <f>SUM(G22:G24)</f>
        <v>0</v>
      </c>
      <c r="H25" s="38">
        <f>SUM(H22:H24)</f>
        <v>0</v>
      </c>
      <c r="I25" s="38"/>
      <c r="J25" s="38">
        <f>SUM(J22:J24)</f>
        <v>0</v>
      </c>
    </row>
    <row r="26" spans="1:10" ht="19.5" customHeight="1" thickBot="1">
      <c r="A26" s="91" t="s">
        <v>16</v>
      </c>
      <c r="B26" s="92"/>
      <c r="C26" s="92"/>
      <c r="D26" s="93"/>
      <c r="E26" s="89"/>
      <c r="F26" s="39">
        <f>F25+F20+D10</f>
        <v>772.72</v>
      </c>
      <c r="G26" s="40">
        <f>G25+G20+G10</f>
        <v>50.42</v>
      </c>
      <c r="H26" s="40">
        <f>H25+H20+H10</f>
        <v>21.21</v>
      </c>
      <c r="I26" s="40"/>
      <c r="J26" s="40">
        <f>J25+J20+J10</f>
        <v>200.91</v>
      </c>
    </row>
  </sheetData>
  <mergeCells count="16">
    <mergeCell ref="B1:H1"/>
    <mergeCell ref="B2:H2"/>
    <mergeCell ref="B3:H3"/>
    <mergeCell ref="A4:A5"/>
    <mergeCell ref="B4:B5"/>
    <mergeCell ref="C4:C5"/>
    <mergeCell ref="D4:D5"/>
    <mergeCell ref="E4:E5"/>
    <mergeCell ref="G4:J4"/>
    <mergeCell ref="A26:D26"/>
    <mergeCell ref="A6:J6"/>
    <mergeCell ref="A10:C10"/>
    <mergeCell ref="A11:J11"/>
    <mergeCell ref="A20:C20"/>
    <mergeCell ref="A21:J21"/>
    <mergeCell ref="A25:C2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A10" workbookViewId="0">
      <selection activeCell="M10" sqref="M10"/>
    </sheetView>
  </sheetViews>
  <sheetFormatPr defaultRowHeight="15"/>
  <cols>
    <col min="2" max="2" width="27.7109375" customWidth="1"/>
    <col min="3" max="3" width="10.85546875" customWidth="1"/>
    <col min="4" max="4" width="10.5703125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 customHeight="1">
      <c r="A1" s="2"/>
      <c r="B1" s="104" t="s">
        <v>18</v>
      </c>
      <c r="C1" s="104"/>
      <c r="D1" s="104"/>
      <c r="E1" s="104"/>
      <c r="F1" s="104"/>
      <c r="G1" s="104"/>
      <c r="H1" s="104"/>
      <c r="I1" s="88"/>
      <c r="J1" s="2"/>
    </row>
    <row r="2" spans="1:10" ht="18" customHeight="1">
      <c r="A2" s="2"/>
      <c r="B2" s="104" t="s">
        <v>24</v>
      </c>
      <c r="C2" s="104"/>
      <c r="D2" s="104"/>
      <c r="E2" s="104"/>
      <c r="F2" s="104"/>
      <c r="G2" s="104"/>
      <c r="H2" s="104"/>
      <c r="I2" s="88"/>
      <c r="J2" s="2"/>
    </row>
    <row r="3" spans="1:10" ht="18">
      <c r="A3" s="4"/>
      <c r="B3" s="104" t="s">
        <v>26</v>
      </c>
      <c r="C3" s="104"/>
      <c r="D3" s="104"/>
      <c r="E3" s="104"/>
      <c r="F3" s="104"/>
      <c r="G3" s="104"/>
      <c r="H3" s="104"/>
      <c r="I3" s="88"/>
      <c r="J3" s="5"/>
    </row>
    <row r="4" spans="1:10" ht="18" customHeight="1">
      <c r="A4" s="105" t="s">
        <v>4</v>
      </c>
      <c r="B4" s="105" t="s">
        <v>5</v>
      </c>
      <c r="C4" s="105" t="s">
        <v>6</v>
      </c>
      <c r="D4" s="105" t="s">
        <v>7</v>
      </c>
      <c r="E4" s="107"/>
      <c r="G4" s="109" t="s">
        <v>8</v>
      </c>
      <c r="H4" s="110"/>
      <c r="I4" s="110"/>
      <c r="J4" s="111"/>
    </row>
    <row r="5" spans="1:10" ht="18.75">
      <c r="A5" s="106"/>
      <c r="B5" s="106"/>
      <c r="C5" s="106"/>
      <c r="D5" s="106"/>
      <c r="E5" s="108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94" t="s">
        <v>0</v>
      </c>
      <c r="B6" s="95"/>
      <c r="C6" s="95"/>
      <c r="D6" s="95"/>
      <c r="E6" s="95"/>
      <c r="F6" s="95"/>
      <c r="G6" s="95"/>
      <c r="H6" s="95"/>
      <c r="I6" s="95"/>
      <c r="J6" s="96"/>
    </row>
    <row r="7" spans="1:10" ht="54" customHeight="1" thickBot="1">
      <c r="A7" s="9">
        <v>2008</v>
      </c>
      <c r="B7" s="67" t="s">
        <v>64</v>
      </c>
      <c r="C7" s="68" t="s">
        <v>65</v>
      </c>
      <c r="D7" s="69">
        <v>5.58</v>
      </c>
      <c r="E7" s="7"/>
      <c r="G7" s="46">
        <v>0.32</v>
      </c>
      <c r="H7" s="69">
        <v>0.4</v>
      </c>
      <c r="I7" s="8"/>
      <c r="J7" s="69">
        <v>1</v>
      </c>
    </row>
    <row r="8" spans="1:10" ht="54" customHeight="1">
      <c r="A8" s="9" t="s">
        <v>35</v>
      </c>
      <c r="B8" s="67" t="s">
        <v>27</v>
      </c>
      <c r="C8" s="68" t="s">
        <v>23</v>
      </c>
      <c r="D8" s="69">
        <v>144.5</v>
      </c>
      <c r="E8" s="7"/>
      <c r="G8" s="46">
        <v>4.25</v>
      </c>
      <c r="H8" s="69">
        <v>5.75</v>
      </c>
      <c r="I8" s="8"/>
      <c r="J8" s="69">
        <v>17.38</v>
      </c>
    </row>
    <row r="9" spans="1:10" ht="54" customHeight="1">
      <c r="A9" s="9">
        <v>2008</v>
      </c>
      <c r="B9" s="25" t="s">
        <v>53</v>
      </c>
      <c r="C9" s="72" t="s">
        <v>3</v>
      </c>
      <c r="D9" s="10">
        <v>122.4</v>
      </c>
      <c r="E9" s="73"/>
      <c r="F9" s="1"/>
      <c r="G9" s="46">
        <v>4</v>
      </c>
      <c r="H9" s="10">
        <v>0.6</v>
      </c>
      <c r="I9" s="10"/>
      <c r="J9" s="10">
        <v>25.4</v>
      </c>
    </row>
    <row r="10" spans="1:10" ht="75.75" thickBot="1">
      <c r="A10" s="21" t="s">
        <v>37</v>
      </c>
      <c r="B10" s="15" t="s">
        <v>31</v>
      </c>
      <c r="C10" s="65" t="s">
        <v>2</v>
      </c>
      <c r="D10" s="46">
        <v>85.44</v>
      </c>
      <c r="E10" s="45"/>
      <c r="F10" s="45"/>
      <c r="G10" s="46">
        <v>1.5</v>
      </c>
      <c r="H10" s="46">
        <v>1.2</v>
      </c>
      <c r="I10" s="45"/>
      <c r="J10" s="46">
        <v>17.100000000000001</v>
      </c>
    </row>
    <row r="11" spans="1:10" ht="37.5" customHeight="1">
      <c r="A11" s="9" t="s">
        <v>21</v>
      </c>
      <c r="B11" s="71" t="s">
        <v>32</v>
      </c>
      <c r="C11" s="44" t="s">
        <v>22</v>
      </c>
      <c r="D11" s="46">
        <v>152.30000000000001</v>
      </c>
      <c r="E11" s="1"/>
      <c r="F11" s="1"/>
      <c r="G11" s="46">
        <v>4.33</v>
      </c>
      <c r="H11" s="46">
        <v>0.17</v>
      </c>
      <c r="I11" s="1"/>
      <c r="J11" s="46">
        <v>30.08</v>
      </c>
    </row>
    <row r="12" spans="1:10" ht="64.5" customHeight="1" thickBot="1">
      <c r="A12" s="9" t="s">
        <v>21</v>
      </c>
      <c r="B12" s="71" t="s">
        <v>66</v>
      </c>
      <c r="C12" s="44" t="s">
        <v>3</v>
      </c>
      <c r="D12" s="46">
        <v>22.8</v>
      </c>
      <c r="E12" s="1"/>
      <c r="F12" s="1"/>
      <c r="G12" s="46">
        <v>0.48</v>
      </c>
      <c r="H12" s="46">
        <v>0.12</v>
      </c>
      <c r="I12" s="1"/>
      <c r="J12" s="46">
        <v>4.5</v>
      </c>
    </row>
    <row r="13" spans="1:10" ht="19.5" customHeight="1" thickBot="1">
      <c r="A13" s="91" t="s">
        <v>14</v>
      </c>
      <c r="B13" s="92"/>
      <c r="C13" s="93"/>
      <c r="D13" s="13">
        <f>SUM(D7:D12)</f>
        <v>533.02</v>
      </c>
      <c r="E13" s="12"/>
      <c r="G13" s="13">
        <v>14.88</v>
      </c>
      <c r="H13" s="13">
        <f>SUM(H7:H12)</f>
        <v>8.24</v>
      </c>
      <c r="I13" s="13"/>
      <c r="J13" s="13">
        <f>SUM(J7:J12)</f>
        <v>95.460000000000008</v>
      </c>
    </row>
    <row r="14" spans="1:10" ht="19.5" hidden="1" customHeight="1" thickBot="1">
      <c r="A14" s="56"/>
      <c r="B14" s="57"/>
      <c r="C14" s="58"/>
      <c r="D14" s="59"/>
      <c r="E14" s="60"/>
      <c r="F14" s="61"/>
      <c r="G14" s="62"/>
      <c r="H14" s="62"/>
      <c r="I14" s="63"/>
      <c r="J14" s="64"/>
    </row>
  </sheetData>
  <mergeCells count="11">
    <mergeCell ref="A6:J6"/>
    <mergeCell ref="A13:C13"/>
    <mergeCell ref="B1:H1"/>
    <mergeCell ref="B2:H2"/>
    <mergeCell ref="B3:H3"/>
    <mergeCell ref="A4:A5"/>
    <mergeCell ref="B4:B5"/>
    <mergeCell ref="C4:C5"/>
    <mergeCell ref="D4:D5"/>
    <mergeCell ref="E4:E5"/>
    <mergeCell ref="G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opLeftCell="A5" zoomScale="90" zoomScaleNormal="90" workbookViewId="0">
      <selection activeCell="M11" sqref="M11"/>
    </sheetView>
  </sheetViews>
  <sheetFormatPr defaultRowHeight="15"/>
  <cols>
    <col min="1" max="1" width="9.28515625" customWidth="1"/>
    <col min="2" max="2" width="22.28515625" customWidth="1"/>
    <col min="3" max="3" width="10.85546875" customWidth="1"/>
    <col min="4" max="4" width="13.5703125" customWidth="1"/>
    <col min="5" max="5" width="10.85546875" hidden="1" customWidth="1"/>
    <col min="6" max="6" width="12.28515625" hidden="1" customWidth="1"/>
    <col min="7" max="7" width="12" customWidth="1"/>
    <col min="8" max="8" width="7.7109375" customWidth="1"/>
    <col min="9" max="9" width="9.140625" hidden="1" customWidth="1"/>
    <col min="10" max="10" width="11" bestFit="1" customWidth="1"/>
  </cols>
  <sheetData>
    <row r="1" spans="1:10" ht="18" customHeight="1">
      <c r="A1" s="2"/>
      <c r="B1" s="104" t="s">
        <v>18</v>
      </c>
      <c r="C1" s="104"/>
      <c r="D1" s="104"/>
      <c r="E1" s="104"/>
      <c r="F1" s="104"/>
      <c r="G1" s="104"/>
      <c r="H1" s="104"/>
      <c r="I1" s="3"/>
      <c r="J1" s="2"/>
    </row>
    <row r="2" spans="1:10" ht="18" customHeight="1">
      <c r="A2" s="2"/>
      <c r="B2" s="104" t="s">
        <v>25</v>
      </c>
      <c r="C2" s="104"/>
      <c r="D2" s="104"/>
      <c r="E2" s="104"/>
      <c r="F2" s="104"/>
      <c r="G2" s="104"/>
      <c r="H2" s="104"/>
      <c r="I2" s="3"/>
      <c r="J2" s="2"/>
    </row>
    <row r="3" spans="1:10" ht="18" customHeight="1">
      <c r="A3" s="4"/>
      <c r="B3" s="104" t="s">
        <v>26</v>
      </c>
      <c r="C3" s="104"/>
      <c r="D3" s="104"/>
      <c r="E3" s="104"/>
      <c r="F3" s="104"/>
      <c r="G3" s="104"/>
      <c r="H3" s="104"/>
      <c r="I3" s="78"/>
      <c r="J3" s="5"/>
    </row>
    <row r="4" spans="1:10" ht="18" customHeight="1">
      <c r="A4" s="105" t="s">
        <v>4</v>
      </c>
      <c r="B4" s="105" t="s">
        <v>5</v>
      </c>
      <c r="C4" s="105" t="s">
        <v>6</v>
      </c>
      <c r="D4" s="105" t="s">
        <v>7</v>
      </c>
      <c r="E4" s="107"/>
      <c r="G4" s="109" t="s">
        <v>8</v>
      </c>
      <c r="H4" s="110"/>
      <c r="I4" s="110"/>
      <c r="J4" s="111"/>
    </row>
    <row r="5" spans="1:10" ht="18.75">
      <c r="A5" s="106"/>
      <c r="B5" s="106"/>
      <c r="C5" s="106"/>
      <c r="D5" s="106"/>
      <c r="E5" s="108"/>
      <c r="G5" s="6" t="s">
        <v>9</v>
      </c>
      <c r="H5" s="6" t="s">
        <v>10</v>
      </c>
      <c r="I5" s="6" t="s">
        <v>11</v>
      </c>
      <c r="J5" s="6" t="s">
        <v>12</v>
      </c>
    </row>
    <row r="6" spans="1:10" ht="17.25" customHeight="1" thickBot="1">
      <c r="A6" s="94" t="s">
        <v>0</v>
      </c>
      <c r="B6" s="95"/>
      <c r="C6" s="95"/>
      <c r="D6" s="95"/>
      <c r="E6" s="95"/>
      <c r="F6" s="95"/>
      <c r="G6" s="95"/>
      <c r="H6" s="95"/>
      <c r="I6" s="95"/>
      <c r="J6" s="96"/>
    </row>
    <row r="7" spans="1:10" ht="18.75" hidden="1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3"/>
    </row>
    <row r="8" spans="1:10" ht="57.75" customHeight="1" thickBot="1">
      <c r="A8" s="9">
        <v>2008</v>
      </c>
      <c r="B8" s="67" t="s">
        <v>64</v>
      </c>
      <c r="C8" s="68" t="s">
        <v>65</v>
      </c>
      <c r="D8" s="69">
        <v>5.58</v>
      </c>
      <c r="E8" s="7"/>
      <c r="G8" s="46">
        <v>0.32</v>
      </c>
      <c r="H8" s="69">
        <v>0.4</v>
      </c>
      <c r="I8" s="8"/>
      <c r="J8" s="69">
        <v>1</v>
      </c>
    </row>
    <row r="9" spans="1:10" ht="57.75" customHeight="1">
      <c r="A9" s="9" t="s">
        <v>35</v>
      </c>
      <c r="B9" s="67" t="s">
        <v>27</v>
      </c>
      <c r="C9" s="68" t="s">
        <v>28</v>
      </c>
      <c r="D9" s="69">
        <v>132.94</v>
      </c>
      <c r="E9" s="7"/>
      <c r="G9" s="46">
        <v>3.4</v>
      </c>
      <c r="H9" s="69">
        <v>4.5999999999999996</v>
      </c>
      <c r="I9" s="8"/>
      <c r="J9" s="69">
        <v>13.9</v>
      </c>
    </row>
    <row r="10" spans="1:10" ht="69" customHeight="1">
      <c r="A10" s="9" t="s">
        <v>36</v>
      </c>
      <c r="B10" s="25" t="s">
        <v>29</v>
      </c>
      <c r="C10" s="72" t="s">
        <v>30</v>
      </c>
      <c r="D10" s="10">
        <v>61.2</v>
      </c>
      <c r="E10" s="73"/>
      <c r="F10" s="1"/>
      <c r="G10" s="46">
        <v>2</v>
      </c>
      <c r="H10" s="10">
        <v>0.3</v>
      </c>
      <c r="I10" s="10"/>
      <c r="J10" s="10">
        <v>12.7</v>
      </c>
    </row>
    <row r="11" spans="1:10" ht="59.25" customHeight="1" thickBot="1">
      <c r="A11" s="21" t="s">
        <v>38</v>
      </c>
      <c r="B11" s="15" t="s">
        <v>31</v>
      </c>
      <c r="C11" s="65" t="s">
        <v>2</v>
      </c>
      <c r="D11" s="46">
        <v>85.44</v>
      </c>
      <c r="E11" s="45"/>
      <c r="F11" s="45"/>
      <c r="G11" s="46">
        <v>1.51</v>
      </c>
      <c r="H11" s="46">
        <v>1.21</v>
      </c>
      <c r="I11" s="45"/>
      <c r="J11" s="46">
        <v>17.05</v>
      </c>
    </row>
    <row r="12" spans="1:10" ht="59.25" customHeight="1">
      <c r="A12" s="9" t="s">
        <v>21</v>
      </c>
      <c r="B12" s="71" t="s">
        <v>32</v>
      </c>
      <c r="C12" s="44" t="s">
        <v>22</v>
      </c>
      <c r="D12" s="46">
        <v>152.30000000000001</v>
      </c>
      <c r="E12" s="1"/>
      <c r="F12" s="1"/>
      <c r="G12" s="46">
        <v>4.33</v>
      </c>
      <c r="H12" s="46">
        <v>1.67</v>
      </c>
      <c r="I12" s="1"/>
      <c r="J12" s="46">
        <v>30.08</v>
      </c>
    </row>
    <row r="13" spans="1:10" ht="59.25" customHeight="1" thickBot="1">
      <c r="A13" s="9" t="s">
        <v>21</v>
      </c>
      <c r="B13" s="71" t="s">
        <v>66</v>
      </c>
      <c r="C13" s="44" t="s">
        <v>3</v>
      </c>
      <c r="D13" s="46">
        <v>22.8</v>
      </c>
      <c r="E13" s="1"/>
      <c r="F13" s="1"/>
      <c r="G13" s="46">
        <v>0.48</v>
      </c>
      <c r="H13" s="46">
        <v>0.12</v>
      </c>
      <c r="I13" s="1"/>
      <c r="J13" s="46">
        <v>4.5</v>
      </c>
    </row>
    <row r="14" spans="1:10" ht="19.5" customHeight="1" thickBot="1">
      <c r="A14" s="91" t="s">
        <v>14</v>
      </c>
      <c r="B14" s="92"/>
      <c r="C14" s="93"/>
      <c r="D14" s="13">
        <f>SUM(D8:D13)</f>
        <v>460.26000000000005</v>
      </c>
      <c r="E14" s="12"/>
      <c r="G14" s="13">
        <v>12.04</v>
      </c>
      <c r="H14" s="13">
        <f>SUM(H8:H13)</f>
        <v>8.2999999999999989</v>
      </c>
      <c r="I14" s="13"/>
      <c r="J14" s="13">
        <f>SUM(J8:J13)</f>
        <v>79.23</v>
      </c>
    </row>
    <row r="18" spans="2:3" ht="26.25">
      <c r="B18" s="90" t="s">
        <v>33</v>
      </c>
      <c r="C18" s="90" t="s">
        <v>34</v>
      </c>
    </row>
  </sheetData>
  <mergeCells count="11">
    <mergeCell ref="A14:C14"/>
    <mergeCell ref="A4:A5"/>
    <mergeCell ref="B4:B5"/>
    <mergeCell ref="C4:C5"/>
    <mergeCell ref="E4:E5"/>
    <mergeCell ref="D4:D5"/>
    <mergeCell ref="B1:H1"/>
    <mergeCell ref="B2:H2"/>
    <mergeCell ref="B3:H3"/>
    <mergeCell ref="G4:J4"/>
    <mergeCell ref="A6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opLeftCell="A13" workbookViewId="0">
      <selection activeCell="H17" sqref="H17"/>
    </sheetView>
  </sheetViews>
  <sheetFormatPr defaultRowHeight="15"/>
  <cols>
    <col min="1" max="1" width="10" customWidth="1"/>
    <col min="2" max="2" width="26.28515625" customWidth="1"/>
    <col min="3" max="3" width="10.85546875" customWidth="1"/>
    <col min="4" max="4" width="10.5703125" customWidth="1"/>
    <col min="5" max="5" width="8.85546875" hidden="1" customWidth="1"/>
    <col min="6" max="6" width="2.42578125" hidden="1" customWidth="1"/>
    <col min="9" max="9" width="9.140625" hidden="1" customWidth="1"/>
  </cols>
  <sheetData>
    <row r="1" spans="1:10" ht="18" customHeight="1">
      <c r="A1" s="2"/>
      <c r="B1" s="104" t="s">
        <v>18</v>
      </c>
      <c r="C1" s="104"/>
      <c r="D1" s="104"/>
      <c r="E1" s="104"/>
      <c r="F1" s="104"/>
      <c r="G1" s="104"/>
      <c r="H1" s="104"/>
      <c r="I1" s="42"/>
      <c r="J1" s="2"/>
    </row>
    <row r="2" spans="1:10" ht="18" customHeight="1">
      <c r="A2" s="2"/>
      <c r="B2" s="104" t="s">
        <v>24</v>
      </c>
      <c r="C2" s="104"/>
      <c r="D2" s="104"/>
      <c r="E2" s="104"/>
      <c r="F2" s="104"/>
      <c r="G2" s="104"/>
      <c r="H2" s="104"/>
      <c r="I2" s="42"/>
      <c r="J2" s="2"/>
    </row>
    <row r="3" spans="1:10" ht="32.25" customHeight="1">
      <c r="A3" s="4"/>
      <c r="B3" s="104" t="s">
        <v>26</v>
      </c>
      <c r="C3" s="104"/>
      <c r="D3" s="104"/>
      <c r="E3" s="104"/>
      <c r="F3" s="104"/>
      <c r="G3" s="104"/>
      <c r="H3" s="104"/>
      <c r="I3" s="84"/>
      <c r="J3" s="5"/>
    </row>
    <row r="4" spans="1:10" ht="18" customHeight="1">
      <c r="A4" s="105" t="s">
        <v>4</v>
      </c>
      <c r="B4" s="105" t="s">
        <v>5</v>
      </c>
      <c r="C4" s="105" t="s">
        <v>6</v>
      </c>
      <c r="D4" s="105" t="s">
        <v>7</v>
      </c>
      <c r="E4" s="107"/>
      <c r="G4" s="109" t="s">
        <v>8</v>
      </c>
      <c r="H4" s="110"/>
      <c r="I4" s="110"/>
      <c r="J4" s="111"/>
    </row>
    <row r="5" spans="1:10" ht="18.75">
      <c r="A5" s="106"/>
      <c r="B5" s="106"/>
      <c r="C5" s="106"/>
      <c r="D5" s="106"/>
      <c r="E5" s="108"/>
      <c r="G5" s="6" t="s">
        <v>9</v>
      </c>
      <c r="H5" s="6" t="s">
        <v>10</v>
      </c>
      <c r="I5" s="6" t="s">
        <v>11</v>
      </c>
      <c r="J5" s="6" t="s">
        <v>12</v>
      </c>
    </row>
    <row r="6" spans="1:10" ht="18.75" customHeight="1" thickBot="1">
      <c r="A6" s="94" t="s">
        <v>0</v>
      </c>
      <c r="B6" s="95"/>
      <c r="C6" s="95"/>
      <c r="D6" s="95"/>
      <c r="E6" s="95"/>
      <c r="F6" s="95"/>
      <c r="G6" s="95"/>
      <c r="H6" s="95"/>
      <c r="I6" s="95"/>
      <c r="J6" s="96"/>
    </row>
    <row r="7" spans="1:10" ht="54" customHeight="1">
      <c r="A7" s="9" t="s">
        <v>40</v>
      </c>
      <c r="B7" s="67" t="s">
        <v>39</v>
      </c>
      <c r="C7" s="68" t="s">
        <v>2</v>
      </c>
      <c r="D7" s="69">
        <v>124</v>
      </c>
      <c r="E7" s="7"/>
      <c r="G7" s="70" t="s">
        <v>41</v>
      </c>
      <c r="H7" s="69">
        <v>7.44</v>
      </c>
      <c r="I7" s="8"/>
      <c r="J7" s="69">
        <v>27.41</v>
      </c>
    </row>
    <row r="8" spans="1:10" ht="57" thickBot="1">
      <c r="A8" s="21" t="s">
        <v>43</v>
      </c>
      <c r="B8" s="15" t="s">
        <v>63</v>
      </c>
      <c r="C8" s="65" t="s">
        <v>2</v>
      </c>
      <c r="D8" s="46">
        <v>64.8</v>
      </c>
      <c r="E8" s="45"/>
      <c r="F8" s="45"/>
      <c r="G8" s="46">
        <v>0.27</v>
      </c>
      <c r="H8" s="46">
        <v>0.13</v>
      </c>
      <c r="I8" s="45"/>
      <c r="J8" s="46">
        <v>15.07</v>
      </c>
    </row>
    <row r="9" spans="1:10" ht="64.5" customHeight="1" thickBot="1">
      <c r="A9" s="9" t="s">
        <v>44</v>
      </c>
      <c r="B9" s="71" t="s">
        <v>45</v>
      </c>
      <c r="C9" s="44" t="s">
        <v>22</v>
      </c>
      <c r="D9" s="46">
        <v>162.78</v>
      </c>
      <c r="E9" s="1"/>
      <c r="F9" s="1"/>
      <c r="G9" s="46">
        <v>1.54</v>
      </c>
      <c r="H9" s="46">
        <v>5.75</v>
      </c>
      <c r="I9" s="1"/>
      <c r="J9" s="46">
        <v>26.21</v>
      </c>
    </row>
    <row r="10" spans="1:10" ht="19.5" customHeight="1" thickBot="1">
      <c r="A10" s="91" t="s">
        <v>14</v>
      </c>
      <c r="B10" s="92"/>
      <c r="C10" s="93"/>
      <c r="D10" s="13">
        <f>SUM(D7:D9)</f>
        <v>351.58000000000004</v>
      </c>
      <c r="E10" s="12"/>
      <c r="G10" s="13">
        <v>9.17</v>
      </c>
      <c r="H10" s="13">
        <f>SUM(H7:H9)</f>
        <v>13.32</v>
      </c>
      <c r="I10" s="13"/>
      <c r="J10" s="13">
        <f>SUM(J7:J9)</f>
        <v>68.69</v>
      </c>
    </row>
    <row r="11" spans="1:10" ht="18.75" thickBot="1">
      <c r="A11" s="97" t="s">
        <v>1</v>
      </c>
      <c r="B11" s="98"/>
      <c r="C11" s="98"/>
      <c r="D11" s="98"/>
      <c r="E11" s="95"/>
      <c r="F11" s="98"/>
      <c r="G11" s="98"/>
      <c r="H11" s="98"/>
      <c r="I11" s="98"/>
      <c r="J11" s="99"/>
    </row>
    <row r="12" spans="1:10" ht="61.5" customHeight="1" thickBot="1">
      <c r="A12" s="21" t="s">
        <v>47</v>
      </c>
      <c r="B12" s="15" t="s">
        <v>46</v>
      </c>
      <c r="C12" s="16" t="s">
        <v>3</v>
      </c>
      <c r="D12" s="24">
        <v>14.47</v>
      </c>
      <c r="E12" s="17"/>
      <c r="F12" s="18">
        <v>13.2</v>
      </c>
      <c r="G12" s="18">
        <v>0.7</v>
      </c>
      <c r="H12" s="18">
        <v>0.1</v>
      </c>
      <c r="I12" s="18"/>
      <c r="J12" s="18">
        <v>2.2999999999999998</v>
      </c>
    </row>
    <row r="13" spans="1:10" ht="85.5" customHeight="1" thickBot="1">
      <c r="A13" s="21" t="s">
        <v>48</v>
      </c>
      <c r="B13" s="76" t="s">
        <v>27</v>
      </c>
      <c r="C13" s="41" t="s">
        <v>2</v>
      </c>
      <c r="D13" s="19">
        <v>115.6</v>
      </c>
      <c r="E13" s="20">
        <v>8.6</v>
      </c>
      <c r="F13" s="19">
        <v>153.5</v>
      </c>
      <c r="G13" s="19">
        <v>3.4</v>
      </c>
      <c r="H13" s="19">
        <v>4.5999999999999996</v>
      </c>
      <c r="I13" s="19">
        <v>7.9</v>
      </c>
      <c r="J13" s="19">
        <v>13.9</v>
      </c>
    </row>
    <row r="14" spans="1:10" ht="81.75" customHeight="1">
      <c r="A14" s="21" t="s">
        <v>49</v>
      </c>
      <c r="B14" s="77" t="s">
        <v>50</v>
      </c>
      <c r="C14" s="47" t="s">
        <v>19</v>
      </c>
      <c r="D14" s="48">
        <v>345.19</v>
      </c>
      <c r="E14" s="43"/>
      <c r="F14" s="49">
        <v>251.64</v>
      </c>
      <c r="G14" s="66">
        <v>23.38</v>
      </c>
      <c r="H14" s="50" t="s">
        <v>51</v>
      </c>
      <c r="I14" s="8"/>
      <c r="J14" s="8">
        <v>29.55</v>
      </c>
    </row>
    <row r="15" spans="1:10" ht="19.5" hidden="1" customHeight="1" thickBot="1">
      <c r="A15" s="56"/>
      <c r="B15" s="57"/>
      <c r="C15" s="58"/>
      <c r="D15" s="59"/>
      <c r="E15" s="60"/>
      <c r="F15" s="61"/>
      <c r="G15" s="62"/>
      <c r="H15" s="62"/>
      <c r="I15" s="63"/>
      <c r="J15" s="64"/>
    </row>
    <row r="16" spans="1:10" ht="60" customHeight="1" thickBot="1">
      <c r="A16" s="14" t="s">
        <v>52</v>
      </c>
      <c r="B16" s="74" t="s">
        <v>31</v>
      </c>
      <c r="C16" s="75" t="s">
        <v>2</v>
      </c>
      <c r="D16" s="10">
        <v>85.44</v>
      </c>
      <c r="E16" s="10"/>
      <c r="F16" s="28"/>
      <c r="G16" s="28">
        <v>1.5</v>
      </c>
      <c r="H16" s="28">
        <v>1.2</v>
      </c>
      <c r="I16" s="28"/>
      <c r="J16" s="28">
        <v>22.7</v>
      </c>
    </row>
    <row r="17" spans="1:10" ht="60.75" customHeight="1" thickBot="1">
      <c r="A17" s="85" t="s">
        <v>13</v>
      </c>
      <c r="B17" s="25" t="s">
        <v>32</v>
      </c>
      <c r="C17" s="16" t="s">
        <v>22</v>
      </c>
      <c r="D17" s="23">
        <v>152.30000000000001</v>
      </c>
      <c r="E17" s="51"/>
      <c r="F17" s="52"/>
      <c r="G17" s="53">
        <v>4.33</v>
      </c>
      <c r="H17" s="53">
        <v>0.17</v>
      </c>
      <c r="I17" s="54"/>
      <c r="J17" s="55">
        <v>30.08</v>
      </c>
    </row>
    <row r="18" spans="1:10" ht="19.5" thickBot="1">
      <c r="A18" s="85">
        <v>2008</v>
      </c>
      <c r="B18" s="25" t="s">
        <v>17</v>
      </c>
      <c r="C18" s="16" t="s">
        <v>30</v>
      </c>
      <c r="D18" s="23">
        <v>61.2</v>
      </c>
      <c r="E18" s="51"/>
      <c r="F18" s="52">
        <v>92.8</v>
      </c>
      <c r="G18" s="53">
        <v>2</v>
      </c>
      <c r="H18" s="53">
        <v>0.3</v>
      </c>
      <c r="I18" s="54"/>
      <c r="J18" s="55">
        <v>12.7</v>
      </c>
    </row>
    <row r="19" spans="1:10" ht="18.75" customHeight="1" thickBot="1">
      <c r="A19" s="30"/>
      <c r="B19" s="31"/>
      <c r="C19" s="32"/>
      <c r="D19" s="26">
        <f>SUM(D12:D18)</f>
        <v>774.2</v>
      </c>
      <c r="E19" s="33"/>
      <c r="F19" s="34">
        <f>SUM(F12:F17)</f>
        <v>418.34</v>
      </c>
      <c r="G19" s="35">
        <f>SUM(G12:G18)</f>
        <v>35.309999999999995</v>
      </c>
      <c r="H19" s="27">
        <f>SUM(H12:H18)</f>
        <v>6.3699999999999992</v>
      </c>
      <c r="I19" s="36"/>
      <c r="J19" s="29">
        <v>111.23</v>
      </c>
    </row>
    <row r="20" spans="1:10" ht="21.75" customHeight="1" thickBot="1">
      <c r="A20" s="100" t="s">
        <v>15</v>
      </c>
      <c r="B20" s="101"/>
      <c r="C20" s="102"/>
      <c r="D20" s="11">
        <f>D19</f>
        <v>774.2</v>
      </c>
      <c r="E20" s="12"/>
      <c r="F20" s="37">
        <f>SUM(F19)</f>
        <v>418.34</v>
      </c>
      <c r="G20" s="37">
        <f>SUM(G19)</f>
        <v>35.309999999999995</v>
      </c>
      <c r="H20" s="37">
        <f>SUM(H19)</f>
        <v>6.3699999999999992</v>
      </c>
      <c r="I20" s="37"/>
      <c r="J20" s="37">
        <f>SUM(J12:J18)</f>
        <v>111.23</v>
      </c>
    </row>
    <row r="21" spans="1:10" ht="18.75" customHeight="1" thickBot="1">
      <c r="A21" s="94"/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6" customHeight="1" thickBot="1">
      <c r="A22" s="14"/>
      <c r="B22" s="87"/>
      <c r="C22" s="50"/>
      <c r="D22" s="8"/>
      <c r="E22" s="79"/>
      <c r="F22" s="80"/>
      <c r="G22" s="80"/>
      <c r="H22" s="80"/>
      <c r="I22" s="80"/>
      <c r="J22" s="80"/>
    </row>
    <row r="23" spans="1:10" ht="3" customHeight="1" thickBot="1">
      <c r="A23" s="85"/>
      <c r="B23" s="25"/>
      <c r="C23" s="72"/>
      <c r="D23" s="10"/>
      <c r="E23" s="21"/>
      <c r="F23" s="81">
        <v>2.8</v>
      </c>
      <c r="G23" s="82"/>
      <c r="H23" s="82"/>
      <c r="I23" s="81"/>
      <c r="J23" s="81"/>
    </row>
    <row r="24" spans="1:10" ht="2.25" customHeight="1" thickBot="1">
      <c r="A24" s="85"/>
      <c r="B24" s="86"/>
      <c r="C24" s="72"/>
      <c r="D24" s="10"/>
      <c r="E24" s="10"/>
      <c r="F24" s="28"/>
      <c r="G24" s="28"/>
      <c r="H24" s="28"/>
      <c r="I24" s="28"/>
      <c r="J24" s="28"/>
    </row>
    <row r="25" spans="1:10" ht="19.5" hidden="1" customHeight="1" thickBot="1">
      <c r="A25" s="91"/>
      <c r="B25" s="92"/>
      <c r="C25" s="93"/>
      <c r="D25" s="37">
        <f>SUM(D22:D24)</f>
        <v>0</v>
      </c>
      <c r="E25" s="37"/>
      <c r="F25" s="38">
        <f>SUM(F22:F24)</f>
        <v>2.8</v>
      </c>
      <c r="G25" s="38">
        <f>SUM(G22:G24)</f>
        <v>0</v>
      </c>
      <c r="H25" s="38">
        <f>SUM(H22:H24)</f>
        <v>0</v>
      </c>
      <c r="I25" s="38"/>
      <c r="J25" s="38">
        <f>SUM(J22:J24)</f>
        <v>0</v>
      </c>
    </row>
    <row r="26" spans="1:10" ht="19.5" customHeight="1" thickBot="1">
      <c r="A26" s="91" t="s">
        <v>16</v>
      </c>
      <c r="B26" s="92"/>
      <c r="C26" s="92"/>
      <c r="D26" s="93"/>
      <c r="E26" s="83"/>
      <c r="F26" s="39">
        <f>F25+F20+D10</f>
        <v>772.72</v>
      </c>
      <c r="G26" s="40">
        <f>G25+G20+G10</f>
        <v>44.48</v>
      </c>
      <c r="H26" s="40">
        <f>H25+H20+H10</f>
        <v>19.689999999999998</v>
      </c>
      <c r="I26" s="40"/>
      <c r="J26" s="40">
        <f>J25+J20+J10</f>
        <v>179.92000000000002</v>
      </c>
    </row>
  </sheetData>
  <mergeCells count="16">
    <mergeCell ref="B1:H1"/>
    <mergeCell ref="B2:H2"/>
    <mergeCell ref="B3:H3"/>
    <mergeCell ref="G4:J4"/>
    <mergeCell ref="B4:B5"/>
    <mergeCell ref="C4:C5"/>
    <mergeCell ref="D4:D5"/>
    <mergeCell ref="E4:E5"/>
    <mergeCell ref="A10:C10"/>
    <mergeCell ref="A26:D26"/>
    <mergeCell ref="A6:J6"/>
    <mergeCell ref="A4:A5"/>
    <mergeCell ref="A11:J11"/>
    <mergeCell ref="A20:C20"/>
    <mergeCell ref="A21:J21"/>
    <mergeCell ref="A25:C2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12.04.2022 11 и старше ОВЗ </vt:lpstr>
      <vt:lpstr>12.04.2022 11 и старше </vt:lpstr>
      <vt:lpstr>12.04.2022 7-10 лет</vt:lpstr>
      <vt:lpstr>12.04.2022 7 -10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2022-04-11T04:48:21Z</cp:lastPrinted>
  <dcterms:created xsi:type="dcterms:W3CDTF">2015-06-05T18:19:34Z</dcterms:created>
  <dcterms:modified xsi:type="dcterms:W3CDTF">2022-04-11T05:20:17Z</dcterms:modified>
</cp:coreProperties>
</file>